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C:\Users\Edoardo.000\Desktop\Radio.Elettronica.Informatica\Progetto Radio ARI Parma\BOM\"/>
    </mc:Choice>
  </mc:AlternateContent>
  <xr:revisionPtr revIDLastSave="0" documentId="13_ncr:1_{ED7DE3A3-0CF4-408C-981B-80FEB6977068}" xr6:coauthVersionLast="47" xr6:coauthVersionMax="47" xr10:uidLastSave="{00000000-0000-0000-0000-000000000000}"/>
  <bookViews>
    <workbookView xWindow="-108" yWindow="-108" windowWidth="23256" windowHeight="12576" tabRatio="365" activeTab="2" xr2:uid="{00000000-000D-0000-FFFF-FFFF00000000}"/>
  </bookViews>
  <sheets>
    <sheet name="A blocchi" sheetId="6" r:id="rId1"/>
    <sheet name="Totale" sheetId="7" r:id="rId2"/>
    <sheet name="Acquisto" sheetId="10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8" i="10" l="1"/>
  <c r="G77" i="10"/>
  <c r="G73" i="10"/>
  <c r="G72" i="10"/>
  <c r="G70" i="10"/>
  <c r="G54" i="10"/>
  <c r="G52" i="10"/>
  <c r="G35" i="10"/>
  <c r="G14" i="10"/>
  <c r="G13" i="10"/>
  <c r="G12" i="10"/>
  <c r="G11" i="10"/>
  <c r="G10" i="10"/>
  <c r="G9" i="10"/>
  <c r="G8" i="10"/>
  <c r="G7" i="10"/>
  <c r="G6" i="10"/>
  <c r="G5" i="10"/>
</calcChain>
</file>

<file path=xl/sharedStrings.xml><?xml version="1.0" encoding="utf-8"?>
<sst xmlns="http://schemas.openxmlformats.org/spreadsheetml/2006/main" count="752" uniqueCount="364">
  <si>
    <t>Ricevitore</t>
  </si>
  <si>
    <t>Filtro passa banda 30 MHz</t>
  </si>
  <si>
    <t>Valore</t>
  </si>
  <si>
    <t>Nome</t>
  </si>
  <si>
    <t>100p</t>
  </si>
  <si>
    <t>C200, C204</t>
  </si>
  <si>
    <t>220p</t>
  </si>
  <si>
    <t>C201, C202, C203</t>
  </si>
  <si>
    <t>L1, L2, L3, L4</t>
  </si>
  <si>
    <t>Mixer FI 1</t>
  </si>
  <si>
    <t>R101, R103</t>
  </si>
  <si>
    <t>R100, R102</t>
  </si>
  <si>
    <t>T1, T2</t>
  </si>
  <si>
    <t>330n</t>
  </si>
  <si>
    <t>L31, L32</t>
  </si>
  <si>
    <t>C205</t>
  </si>
  <si>
    <t>47p</t>
  </si>
  <si>
    <t>1K</t>
  </si>
  <si>
    <t>R105</t>
  </si>
  <si>
    <t>2.2K</t>
  </si>
  <si>
    <t>R104</t>
  </si>
  <si>
    <t>C1</t>
  </si>
  <si>
    <t>0.1u</t>
  </si>
  <si>
    <t>R10</t>
  </si>
  <si>
    <t>R12</t>
  </si>
  <si>
    <t>R13, R18</t>
  </si>
  <si>
    <t>R11, R15</t>
  </si>
  <si>
    <t>R14</t>
  </si>
  <si>
    <t>R17</t>
  </si>
  <si>
    <t>R16</t>
  </si>
  <si>
    <t>C10, C11, C12, C13</t>
  </si>
  <si>
    <t>Filtro passa banda FI 1</t>
  </si>
  <si>
    <t>45M15F</t>
  </si>
  <si>
    <t>C211, C215</t>
  </si>
  <si>
    <t>22p</t>
  </si>
  <si>
    <t>C212, C214</t>
  </si>
  <si>
    <t>L5, L7</t>
  </si>
  <si>
    <t>720n</t>
  </si>
  <si>
    <t>Mixer FI 2</t>
  </si>
  <si>
    <t>R107, R109</t>
  </si>
  <si>
    <t>R106, R108</t>
  </si>
  <si>
    <t>T3, T4</t>
  </si>
  <si>
    <t>Filtro passa banda FI2</t>
  </si>
  <si>
    <t>T5, T6</t>
  </si>
  <si>
    <t>11.059M</t>
  </si>
  <si>
    <t>68p</t>
  </si>
  <si>
    <t>C217, C218, C219, C220, C221</t>
  </si>
  <si>
    <t>Demodulatore</t>
  </si>
  <si>
    <t>R114, R116</t>
  </si>
  <si>
    <t>R115</t>
  </si>
  <si>
    <t>R111, R113</t>
  </si>
  <si>
    <t>R110</t>
  </si>
  <si>
    <t>R112</t>
  </si>
  <si>
    <t>Preamplificatore BF</t>
  </si>
  <si>
    <t>1u</t>
  </si>
  <si>
    <t>47u</t>
  </si>
  <si>
    <t>C51, C79</t>
  </si>
  <si>
    <t>D14</t>
  </si>
  <si>
    <t>R70</t>
  </si>
  <si>
    <t>1N4148W</t>
  </si>
  <si>
    <t>100K</t>
  </si>
  <si>
    <t>R78, R50</t>
  </si>
  <si>
    <t>R52</t>
  </si>
  <si>
    <t>4.7K</t>
  </si>
  <si>
    <t>R51</t>
  </si>
  <si>
    <t>Q70</t>
  </si>
  <si>
    <t>2N3904</t>
  </si>
  <si>
    <t>2N7000</t>
  </si>
  <si>
    <t>Q74</t>
  </si>
  <si>
    <t>Q10, Q11, Q12</t>
  </si>
  <si>
    <t>Amplificatore BF</t>
  </si>
  <si>
    <t>RV4</t>
  </si>
  <si>
    <t>LM386</t>
  </si>
  <si>
    <t>U1</t>
  </si>
  <si>
    <t>R71</t>
  </si>
  <si>
    <t>R76</t>
  </si>
  <si>
    <t>4.7</t>
  </si>
  <si>
    <t>C72</t>
  </si>
  <si>
    <t>C78</t>
  </si>
  <si>
    <t>1000p</t>
  </si>
  <si>
    <t>Unità</t>
  </si>
  <si>
    <t>R100, R102, R106, R108, R112</t>
  </si>
  <si>
    <t>Miscellanee</t>
  </si>
  <si>
    <t>Encoder rotativo</t>
  </si>
  <si>
    <t>SI5351</t>
  </si>
  <si>
    <t>Saldatore</t>
  </si>
  <si>
    <t>Cavetti da cablaggio</t>
  </si>
  <si>
    <t>Stagno</t>
  </si>
  <si>
    <t>BAT85</t>
  </si>
  <si>
    <t>Prezzo unitario</t>
  </si>
  <si>
    <t>Prezzo tot</t>
  </si>
  <si>
    <t>tot</t>
  </si>
  <si>
    <t>Y1</t>
  </si>
  <si>
    <t>Note</t>
  </si>
  <si>
    <t>FT37-43</t>
  </si>
  <si>
    <t>T7</t>
  </si>
  <si>
    <t>LM7805</t>
  </si>
  <si>
    <t>circa 5 l uno</t>
  </si>
  <si>
    <t>Varie</t>
  </si>
  <si>
    <t>Filtro passa basso</t>
  </si>
  <si>
    <t>Trasmettitore</t>
  </si>
  <si>
    <t>Bypass CW</t>
  </si>
  <si>
    <t>Tono CW</t>
  </si>
  <si>
    <t>R250</t>
  </si>
  <si>
    <t>R251, R252</t>
  </si>
  <si>
    <t>10K</t>
  </si>
  <si>
    <t>Amplificatore microfono</t>
  </si>
  <si>
    <t>R60</t>
  </si>
  <si>
    <t>R61</t>
  </si>
  <si>
    <t>R62</t>
  </si>
  <si>
    <t>R63</t>
  </si>
  <si>
    <t>R64, R65</t>
  </si>
  <si>
    <t>R66</t>
  </si>
  <si>
    <t>elettrolitici</t>
  </si>
  <si>
    <t>C60, C63</t>
  </si>
  <si>
    <t>C61</t>
  </si>
  <si>
    <t>Q6</t>
  </si>
  <si>
    <t>Amplificatore FI 2</t>
  </si>
  <si>
    <t>Q30, Q31, Q32</t>
  </si>
  <si>
    <t>Amplificatore2 FI 1</t>
  </si>
  <si>
    <t>Amplificatore2 FI 2</t>
  </si>
  <si>
    <t>R26</t>
  </si>
  <si>
    <t>R46</t>
  </si>
  <si>
    <t>Preamplificatore 1</t>
  </si>
  <si>
    <t>Attenzione, questa  è l'unica differenza rispetto all'altro amplificatore del trasmettitore</t>
  </si>
  <si>
    <t>Q90</t>
  </si>
  <si>
    <t>trimmer</t>
  </si>
  <si>
    <t>R80</t>
  </si>
  <si>
    <t>R81</t>
  </si>
  <si>
    <t>R82</t>
  </si>
  <si>
    <t>R83</t>
  </si>
  <si>
    <t>2.2</t>
  </si>
  <si>
    <t>R84</t>
  </si>
  <si>
    <t>C80, C82, C83</t>
  </si>
  <si>
    <t>C81</t>
  </si>
  <si>
    <t>470p</t>
  </si>
  <si>
    <t>T8</t>
  </si>
  <si>
    <t>X1, X2, X3, X4, X5, X6, X7, X8</t>
  </si>
  <si>
    <t>Preamplificatore 2</t>
  </si>
  <si>
    <t>Q911, Q912</t>
  </si>
  <si>
    <t>R86</t>
  </si>
  <si>
    <t>R87, R88</t>
  </si>
  <si>
    <t>R85</t>
  </si>
  <si>
    <t>R89</t>
  </si>
  <si>
    <t>C84, C86</t>
  </si>
  <si>
    <t>T9</t>
  </si>
  <si>
    <t>Q92, Q93, Q96, Q97</t>
  </si>
  <si>
    <t>R90, R93</t>
  </si>
  <si>
    <t>R92, R95</t>
  </si>
  <si>
    <t>C90, C91, C92</t>
  </si>
  <si>
    <t>Amplificatore di potenza</t>
  </si>
  <si>
    <t>IRF510</t>
  </si>
  <si>
    <t>necessitano dissipatore</t>
  </si>
  <si>
    <t>Q94, Q95</t>
  </si>
  <si>
    <t>RV2, RV3</t>
  </si>
  <si>
    <t>R97, R98, R261, R262</t>
  </si>
  <si>
    <t>C261, C263</t>
  </si>
  <si>
    <t>CV1, CV2</t>
  </si>
  <si>
    <t>in realtà sono fissi, nome sbagliato in schematico</t>
  </si>
  <si>
    <t>470u</t>
  </si>
  <si>
    <t>C98, C99</t>
  </si>
  <si>
    <t>C93, C94, C95, C96, C97</t>
  </si>
  <si>
    <t>L8, L9</t>
  </si>
  <si>
    <t>T10, T11</t>
  </si>
  <si>
    <t>Drivers relé filtri</t>
  </si>
  <si>
    <t>1N4148</t>
  </si>
  <si>
    <t>Filtro A</t>
  </si>
  <si>
    <t>C234, C237</t>
  </si>
  <si>
    <t>C235, C236</t>
  </si>
  <si>
    <t>L14, L15, L16</t>
  </si>
  <si>
    <t>400n</t>
  </si>
  <si>
    <t>da avvolgere</t>
  </si>
  <si>
    <t>Filtro B</t>
  </si>
  <si>
    <t>750n</t>
  </si>
  <si>
    <t>L17, L18, L19</t>
  </si>
  <si>
    <t>C238, C241</t>
  </si>
  <si>
    <t>C239, C240</t>
  </si>
  <si>
    <t>Filtro C</t>
  </si>
  <si>
    <t>900n</t>
  </si>
  <si>
    <t>C242, C243, C244, C245, C246, C247</t>
  </si>
  <si>
    <t>L20, L21, L22</t>
  </si>
  <si>
    <t>Filtro D</t>
  </si>
  <si>
    <t>C230, C233</t>
  </si>
  <si>
    <t>C231, C232</t>
  </si>
  <si>
    <t>L11, L12, L13</t>
  </si>
  <si>
    <t>Relé 1</t>
  </si>
  <si>
    <t>C152</t>
  </si>
  <si>
    <t>D8</t>
  </si>
  <si>
    <t>Relé 2</t>
  </si>
  <si>
    <t>D7</t>
  </si>
  <si>
    <t>Q15</t>
  </si>
  <si>
    <t>R150</t>
  </si>
  <si>
    <t>C150, C151</t>
  </si>
  <si>
    <t>R1</t>
  </si>
  <si>
    <t>R2</t>
  </si>
  <si>
    <t>R3</t>
  </si>
  <si>
    <t>J104D2C12VDC.20S</t>
  </si>
  <si>
    <t>RV2, RV3 trimmer</t>
  </si>
  <si>
    <t>R23, R28</t>
  </si>
  <si>
    <t>R20</t>
  </si>
  <si>
    <t>R22</t>
  </si>
  <si>
    <t>R21, R25</t>
  </si>
  <si>
    <t>R24</t>
  </si>
  <si>
    <t>R27</t>
  </si>
  <si>
    <t>C20, C21, C22, C23</t>
  </si>
  <si>
    <t>Q20, Q21, Q22</t>
  </si>
  <si>
    <t>Q40, Q41, Q42</t>
  </si>
  <si>
    <t>R40</t>
  </si>
  <si>
    <t>R42</t>
  </si>
  <si>
    <t>R43, R48</t>
  </si>
  <si>
    <t>R41, R45</t>
  </si>
  <si>
    <t>R44</t>
  </si>
  <si>
    <t>R47</t>
  </si>
  <si>
    <t>C40, C41, C42, C43</t>
  </si>
  <si>
    <t>C62, C64 elettrolitici</t>
  </si>
  <si>
    <t>RV1 trimmer</t>
  </si>
  <si>
    <t>C98, C99 elettrolitici</t>
  </si>
  <si>
    <t>L14, L15, L16 da avvolgere</t>
  </si>
  <si>
    <t>L17, L18, L19 da avvolgere</t>
  </si>
  <si>
    <t>L20, L21, L22 da avvolgere</t>
  </si>
  <si>
    <t>Preamplificatore 3</t>
  </si>
  <si>
    <t>R911, R941, R96, R942</t>
  </si>
  <si>
    <t>R961</t>
  </si>
  <si>
    <t>R83, R89, R961</t>
  </si>
  <si>
    <t>Tot</t>
  </si>
  <si>
    <t>R115, R87, R88, R911, R941, R96, R942</t>
  </si>
  <si>
    <t>C78, C61, C239, C240, C242, C243, C244, C245, C246, C247</t>
  </si>
  <si>
    <t>C201, C202, C203, C234, C237, C231, C232</t>
  </si>
  <si>
    <t>C200, C204, C230, C233</t>
  </si>
  <si>
    <t>Amplificatore FI 1</t>
  </si>
  <si>
    <t>D1, D2, D1.2, D2.2</t>
  </si>
  <si>
    <t>D3, D3.2</t>
  </si>
  <si>
    <t>D5, D6, D5.2, D6.2</t>
  </si>
  <si>
    <t>C222</t>
  </si>
  <si>
    <t>C71, C74 elettrolitici</t>
  </si>
  <si>
    <t>C52 elettrolitici</t>
  </si>
  <si>
    <t>C50 elettrolitici</t>
  </si>
  <si>
    <t>probabilmente non è necessario inserirli, sono a 0F in schematico</t>
  </si>
  <si>
    <t>Q17, Q17.2, Q17.3</t>
  </si>
  <si>
    <t>D11, D11.2, D11.3</t>
  </si>
  <si>
    <t>R151, R151.2, R151.3</t>
  </si>
  <si>
    <t>C153, C154, C153.2, C154.2, C153.3, C154.3</t>
  </si>
  <si>
    <t>LM7805_TO220</t>
  </si>
  <si>
    <t>Raduino</t>
  </si>
  <si>
    <t>Jack Cuffie, Microfono, Tasto CW, Alimentazione</t>
  </si>
  <si>
    <t>1N4002</t>
  </si>
  <si>
    <t>Connettori</t>
  </si>
  <si>
    <t>D6, D9</t>
  </si>
  <si>
    <t>D10</t>
  </si>
  <si>
    <t>Altro</t>
  </si>
  <si>
    <t>Toroidi</t>
  </si>
  <si>
    <t>Filo smaltato</t>
  </si>
  <si>
    <t>Connettori Jack (3.5mm Audio Female Stereo Socket - 5 Pin)</t>
  </si>
  <si>
    <t>Connettore alimentazione (Connettore lumberg alimentazione 12v da pannello)</t>
  </si>
  <si>
    <t>Arduino e schede accessorie</t>
  </si>
  <si>
    <t>J1</t>
  </si>
  <si>
    <t>J3</t>
  </si>
  <si>
    <t>Fili cablaggio</t>
  </si>
  <si>
    <t>Veroboard</t>
  </si>
  <si>
    <t>arduino</t>
  </si>
  <si>
    <t>LCD</t>
  </si>
  <si>
    <t>Connettore femmina per antenna (BNC o SO-259)</t>
  </si>
  <si>
    <t>dissipatori</t>
  </si>
  <si>
    <t>D1, D2, D1.2, D2.2, D3, D3.2, D5, D6, D5.2, D6.2</t>
  </si>
  <si>
    <t>D14, D11, D11.2, D11.3, D7, D8, D6, D9</t>
  </si>
  <si>
    <t>Q10, Q11, Q12, Q30, Q31, Q32, Q70, Q6, Q90, Q15, Q20, Q21, Q22, Q40, Q41, Q42, Q911, Q912, Q92, Q93, Q96, Q97, Q17, Q17.2, Q17.3</t>
  </si>
  <si>
    <t>K1</t>
  </si>
  <si>
    <t>K2</t>
  </si>
  <si>
    <t>K3</t>
  </si>
  <si>
    <t>Toroidi 2 tipi</t>
  </si>
  <si>
    <t>R107, R109, R111, R113, R101, R103</t>
  </si>
  <si>
    <t>R51, R60, R151, R151.2, R151.3, R150</t>
  </si>
  <si>
    <t>R2, R62, R250</t>
  </si>
  <si>
    <t>J2, J2.2, J2.3</t>
  </si>
  <si>
    <t>C250, C251, C252, C253</t>
  </si>
  <si>
    <t>10K trimmer</t>
  </si>
  <si>
    <t>100 trimmer</t>
  </si>
  <si>
    <t>C75, C72.2</t>
  </si>
  <si>
    <t>C51, C79, C75, C60, C63, C72.2</t>
  </si>
  <si>
    <t>1u elettrolitici</t>
  </si>
  <si>
    <t>C52, C71, C74, C62, C64 elettrolitici</t>
  </si>
  <si>
    <t>47u elettrolitici</t>
  </si>
  <si>
    <t>470u elettrolitici</t>
  </si>
  <si>
    <t>C235, C236, C238, C241, C81</t>
  </si>
  <si>
    <t>400n da avvolgere</t>
  </si>
  <si>
    <t>L1, L2, L3, L4, L31, L32, L11, L12, L13 da avvolgere</t>
  </si>
  <si>
    <t>750n da avvolgere</t>
  </si>
  <si>
    <t>900n da avvolgere</t>
  </si>
  <si>
    <t>330n da avvolgere</t>
  </si>
  <si>
    <t>720n da avvolgere</t>
  </si>
  <si>
    <t>L5, L7 da avvolgere</t>
  </si>
  <si>
    <t>60u da avvolgere</t>
  </si>
  <si>
    <t xml:space="preserve"> </t>
  </si>
  <si>
    <t>L8, L9 da avvolgere</t>
  </si>
  <si>
    <t>T1, T2, T3, T4, T5, T6, T7, T8, T9, T10, T11 da avvolgere</t>
  </si>
  <si>
    <t>K1, K2, K3, K4, K5</t>
  </si>
  <si>
    <t>Dissipatori per PA</t>
  </si>
  <si>
    <t>Dissipatori per LM7805</t>
  </si>
  <si>
    <t>C30, C31, C32, C33</t>
  </si>
  <si>
    <t>R30</t>
  </si>
  <si>
    <t>R32</t>
  </si>
  <si>
    <t>R33, R38</t>
  </si>
  <si>
    <t>R31, R35</t>
  </si>
  <si>
    <t>R34</t>
  </si>
  <si>
    <t>R37</t>
  </si>
  <si>
    <t>R36</t>
  </si>
  <si>
    <t>R64, R65, R251, R252, R10, R30, R20, R40, R81, R86, R70, R92, R95, R105</t>
  </si>
  <si>
    <t>R12, R32, R22, R110, R42, R82, R85, R71, R90, R93</t>
  </si>
  <si>
    <t>R13, R18, R33, R38, R23, R28, R43, R48, R84, R1</t>
  </si>
  <si>
    <t>R11, R15, R31, R35, R61, R104, R21, R25, R41, R45, R3</t>
  </si>
  <si>
    <t>R14, R34, R24, R114, R116, R52, R66, R44, R97, R98, R261, R262, R26</t>
  </si>
  <si>
    <t>R17, R37, R27, R47, R63</t>
  </si>
  <si>
    <t>R16, R36, R46, R80</t>
  </si>
  <si>
    <t>C10, C11, C12, C13, C30, C31, C32, C33, C211, C215, C222, C72, C253, C250, C251, C252, C20, C21, C22, C23, C1, C40, C41, C42, C43, C80, C82, C83, C84, C86, C90, C91, C92, C152, C150, C151, C261, C263, CV1, CV2, C93, C94, C95, C96, C97, C153, C154, C153.2, C154.2, C153.3, C154.3</t>
  </si>
  <si>
    <t>Tester</t>
  </si>
  <si>
    <t>RV4 Potenziometro volume</t>
  </si>
  <si>
    <t>10K potenziometro</t>
  </si>
  <si>
    <t>mouser</t>
  </si>
  <si>
    <t>https://shop.esco.it/toroidi-amidon/2242-toroide-mod-ft3743.html</t>
  </si>
  <si>
    <t>https://shop.esco.it/toroidi-amidon/2233-toroide-2-50-mhz-mod-t306.html</t>
  </si>
  <si>
    <t>Connettori Jack (3.5mm Audio Female Stereo Socket - 5 Pin_SJ1-3515)</t>
  </si>
  <si>
    <t>0,75+8 spediz</t>
  </si>
  <si>
    <t>0,76+8 spediz</t>
  </si>
  <si>
    <t>Pasta termoconduttiva</t>
  </si>
  <si>
    <t>653-G5V-2-H1-DC12</t>
  </si>
  <si>
    <t xml:space="preserve">Encoder rotativo </t>
  </si>
  <si>
    <t>Dove comprare</t>
  </si>
  <si>
    <t>Ebay</t>
  </si>
  <si>
    <t>449-LFXTAL072602BULK</t>
  </si>
  <si>
    <t>520-ECS-45K20A</t>
  </si>
  <si>
    <t>771-BAT85-T/R</t>
  </si>
  <si>
    <t>512-1N4148</t>
  </si>
  <si>
    <t>637-1N4002</t>
  </si>
  <si>
    <t>637-2N3904</t>
  </si>
  <si>
    <t>512-2N7000</t>
  </si>
  <si>
    <t>926-LM386N-4/NOPB</t>
  </si>
  <si>
    <t>844-IRF510PBF</t>
  </si>
  <si>
    <t>858-P170SP1FC15AR10K</t>
  </si>
  <si>
    <t>490-SJ1-3515</t>
  </si>
  <si>
    <t>693-4840.221</t>
  </si>
  <si>
    <t>926-LM7805CT/NOPB</t>
  </si>
  <si>
    <t>179-HSS19-B20-NP</t>
  </si>
  <si>
    <t>532-529701B25G</t>
  </si>
  <si>
    <t>652-PEC11R-4215F-S24</t>
  </si>
  <si>
    <t>Cerca kit resistori 1/4 W</t>
  </si>
  <si>
    <t>Cerca kit condensatori ceramici</t>
  </si>
  <si>
    <t>Toroidi FT37-43</t>
  </si>
  <si>
    <t>Toroidi T30-6</t>
  </si>
  <si>
    <t>circa 15 l uno</t>
  </si>
  <si>
    <t>Meglio comprarne 5 o 6 in più per poter scegliere i più adatti (mouser)</t>
  </si>
  <si>
    <t>Resistori</t>
  </si>
  <si>
    <t>Condensatori</t>
  </si>
  <si>
    <t>Induttori</t>
  </si>
  <si>
    <t>Vari</t>
  </si>
  <si>
    <t>Filo smaltato 0.25mm diametro &lt;10 metri</t>
  </si>
  <si>
    <t>Arduino nano (attenzione che sia con chip AT328)</t>
  </si>
  <si>
    <t>Veroboard stripboard (schede per saldatura, numero dipende da dimensioni)</t>
  </si>
  <si>
    <t>Attenzione questi sono elettrolitici (25V)</t>
  </si>
  <si>
    <r>
      <t>Attenzione questi sono elettrolitici (</t>
    </r>
    <r>
      <rPr>
        <b/>
        <sz val="11"/>
        <color theme="1"/>
        <rFont val="Calibri"/>
        <family val="2"/>
        <scheme val="minor"/>
      </rPr>
      <t>50</t>
    </r>
    <r>
      <rPr>
        <sz val="11"/>
        <color theme="1"/>
        <rFont val="Calibri"/>
        <family val="2"/>
        <scheme val="minor"/>
      </rPr>
      <t>V)</t>
    </r>
  </si>
  <si>
    <t>Arrivato?</t>
  </si>
  <si>
    <t>Ordinato?</t>
  </si>
  <si>
    <t xml:space="preserve">Potenziometro volume </t>
  </si>
  <si>
    <t>Display LCD 16x2</t>
  </si>
  <si>
    <t>Aggiungi zoccolo 8 pin x operazionale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</si>
</sst>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rgb="FF000000"/>
      <name val="Liberation Sans"/>
    </font>
    <font>
      <b/>
      <sz val="10"/>
      <color rgb="FF000000"/>
      <name val="Liberation Sans"/>
    </font>
    <font>
      <sz val="10"/>
      <color rgb="FFFFFFFF"/>
      <name val="Liberation Sans"/>
    </font>
    <font>
      <sz val="10"/>
      <color rgb="FFCC0000"/>
      <name val="Liberation Sans"/>
    </font>
    <font>
      <b/>
      <sz val="10"/>
      <color rgb="FFFFFFFF"/>
      <name val="Liberation Sans"/>
    </font>
    <font>
      <i/>
      <sz val="10"/>
      <color rgb="FF808080"/>
      <name val="Liberation Sans"/>
    </font>
    <font>
      <sz val="10"/>
      <color rgb="FF006600"/>
      <name val="Liberation Sans"/>
    </font>
    <font>
      <b/>
      <sz val="24"/>
      <color rgb="FF000000"/>
      <name val="Liberation Sans"/>
    </font>
    <font>
      <sz val="18"/>
      <color rgb="FF000000"/>
      <name val="Liberation Sans"/>
    </font>
    <font>
      <sz val="12"/>
      <color rgb="FF000000"/>
      <name val="Liberation Sans"/>
    </font>
    <font>
      <u/>
      <sz val="10"/>
      <color rgb="FF0000EE"/>
      <name val="Liberation Sans"/>
    </font>
    <font>
      <sz val="10"/>
      <color rgb="FF996600"/>
      <name val="Liberation Sans"/>
    </font>
    <font>
      <sz val="10"/>
      <color rgb="FF333333"/>
      <name val="Liberation Sans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1" tint="0.249977111117893"/>
        <bgColor indexed="64"/>
      </patternFill>
    </fill>
  </fills>
  <borders count="4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0">
    <xf numFmtId="0" fontId="0" fillId="0" borderId="0"/>
    <xf numFmtId="0" fontId="3" fillId="0" borderId="0"/>
    <xf numFmtId="0" fontId="4" fillId="0" borderId="0" applyNumberFormat="0" applyBorder="0" applyProtection="0"/>
    <xf numFmtId="0" fontId="5" fillId="3" borderId="0" applyNumberFormat="0" applyBorder="0" applyProtection="0"/>
    <xf numFmtId="0" fontId="5" fillId="4" borderId="0" applyNumberFormat="0" applyBorder="0" applyProtection="0"/>
    <xf numFmtId="0" fontId="4" fillId="5" borderId="0" applyNumberFormat="0" applyBorder="0" applyProtection="0"/>
    <xf numFmtId="0" fontId="6" fillId="6" borderId="0" applyNumberFormat="0" applyBorder="0" applyProtection="0"/>
    <xf numFmtId="0" fontId="7" fillId="7" borderId="0" applyNumberFormat="0" applyBorder="0" applyProtection="0"/>
    <xf numFmtId="0" fontId="8" fillId="0" borderId="0" applyNumberFormat="0" applyBorder="0" applyProtection="0"/>
    <xf numFmtId="0" fontId="9" fillId="8" borderId="0" applyNumberFormat="0" applyBorder="0" applyProtection="0"/>
    <xf numFmtId="0" fontId="10" fillId="0" borderId="0" applyNumberFormat="0" applyBorder="0" applyProtection="0"/>
    <xf numFmtId="0" fontId="11" fillId="0" borderId="0" applyNumberFormat="0" applyBorder="0" applyProtection="0"/>
    <xf numFmtId="0" fontId="12" fillId="0" borderId="0" applyNumberFormat="0" applyBorder="0" applyProtection="0"/>
    <xf numFmtId="0" fontId="13" fillId="0" borderId="0" applyNumberFormat="0" applyBorder="0" applyProtection="0"/>
    <xf numFmtId="0" fontId="14" fillId="9" borderId="0" applyNumberFormat="0" applyBorder="0" applyProtection="0"/>
    <xf numFmtId="0" fontId="15" fillId="9" borderId="1" applyNumberFormat="0" applyProtection="0"/>
    <xf numFmtId="0" fontId="3" fillId="0" borderId="0" applyNumberFormat="0" applyFont="0" applyBorder="0" applyProtection="0"/>
    <xf numFmtId="0" fontId="3" fillId="0" borderId="0" applyNumberFormat="0" applyFont="0" applyBorder="0" applyProtection="0"/>
    <xf numFmtId="0" fontId="6" fillId="0" borderId="0" applyNumberFormat="0" applyBorder="0" applyProtection="0"/>
    <xf numFmtId="0" fontId="18" fillId="0" borderId="0" applyNumberFormat="0" applyFill="0" applyBorder="0" applyAlignment="0" applyProtection="0"/>
  </cellStyleXfs>
  <cellXfs count="24">
    <xf numFmtId="0" fontId="0" fillId="0" borderId="0" xfId="0"/>
    <xf numFmtId="0" fontId="1" fillId="0" borderId="0" xfId="0" applyFont="1"/>
    <xf numFmtId="0" fontId="0" fillId="2" borderId="0" xfId="0" applyFill="1"/>
    <xf numFmtId="49" fontId="0" fillId="0" borderId="0" xfId="0" applyNumberFormat="1"/>
    <xf numFmtId="0" fontId="0" fillId="11" borderId="0" xfId="0" applyFill="1"/>
    <xf numFmtId="0" fontId="0" fillId="10" borderId="0" xfId="0" applyFill="1"/>
    <xf numFmtId="0" fontId="16" fillId="0" borderId="0" xfId="0" applyFont="1"/>
    <xf numFmtId="0" fontId="0" fillId="13" borderId="0" xfId="0" applyFill="1"/>
    <xf numFmtId="0" fontId="16" fillId="13" borderId="0" xfId="0" applyFont="1" applyFill="1"/>
    <xf numFmtId="0" fontId="0" fillId="14" borderId="2" xfId="0" applyFill="1" applyBorder="1"/>
    <xf numFmtId="0" fontId="0" fillId="14" borderId="3" xfId="0" applyFill="1" applyBorder="1"/>
    <xf numFmtId="0" fontId="0" fillId="15" borderId="0" xfId="0" applyFill="1"/>
    <xf numFmtId="0" fontId="16" fillId="15" borderId="0" xfId="0" applyFont="1" applyFill="1"/>
    <xf numFmtId="0" fontId="0" fillId="0" borderId="0" xfId="0" applyAlignment="1">
      <alignment wrapText="1"/>
    </xf>
    <xf numFmtId="49" fontId="0" fillId="17" borderId="0" xfId="0" applyNumberFormat="1" applyFill="1"/>
    <xf numFmtId="49" fontId="0" fillId="2" borderId="0" xfId="0" applyNumberFormat="1" applyFill="1"/>
    <xf numFmtId="49" fontId="0" fillId="12" borderId="0" xfId="0" applyNumberFormat="1" applyFill="1"/>
    <xf numFmtId="49" fontId="0" fillId="18" borderId="0" xfId="0" applyNumberFormat="1" applyFill="1"/>
    <xf numFmtId="0" fontId="0" fillId="16" borderId="0" xfId="0" applyFill="1"/>
    <xf numFmtId="0" fontId="16" fillId="20" borderId="0" xfId="0" applyFont="1" applyFill="1"/>
    <xf numFmtId="0" fontId="16" fillId="19" borderId="0" xfId="0" applyFont="1" applyFill="1"/>
    <xf numFmtId="0" fontId="18" fillId="0" borderId="0" xfId="19"/>
    <xf numFmtId="0" fontId="0" fillId="17" borderId="0" xfId="0" applyFill="1"/>
    <xf numFmtId="0" fontId="19" fillId="0" borderId="0" xfId="0" applyFont="1"/>
  </cellXfs>
  <cellStyles count="20">
    <cellStyle name="Accent" xfId="2" xr:uid="{2CF4454B-F49A-4C4D-A3AB-9DD52870433C}"/>
    <cellStyle name="Accent 1" xfId="3" xr:uid="{4DB3C617-E7C6-4F71-A311-6C9CE3306790}"/>
    <cellStyle name="Accent 2" xfId="4" xr:uid="{E94296AC-5FD5-4F9A-A6A5-80329897098E}"/>
    <cellStyle name="Accent 3" xfId="5" xr:uid="{B7CCD3D7-A628-471B-8B38-A9EC58B312FB}"/>
    <cellStyle name="Bad" xfId="6" xr:uid="{8AD7F463-DC45-4004-B946-9974B3B7225D}"/>
    <cellStyle name="Collegamento ipertestuale" xfId="19" builtinId="8"/>
    <cellStyle name="Error" xfId="7" xr:uid="{F28EA152-7CC8-4746-8EF1-CCD54D9346CB}"/>
    <cellStyle name="Footnote" xfId="8" xr:uid="{8D443705-8D7F-425E-B05C-34114C6A1A10}"/>
    <cellStyle name="Good" xfId="9" xr:uid="{8E472D27-6A93-4229-8E40-D0B8BFCF929E}"/>
    <cellStyle name="Heading" xfId="10" xr:uid="{A2B69651-A477-4955-963C-452C15984AF7}"/>
    <cellStyle name="Heading 1" xfId="11" xr:uid="{EA5DEDA9-210D-4615-983F-90D65E7B5B32}"/>
    <cellStyle name="Heading 2" xfId="12" xr:uid="{08825F5A-9C97-4739-859C-6796D02B9AC2}"/>
    <cellStyle name="Hyperlink" xfId="13" xr:uid="{3C486F0D-04C2-4200-B404-CDDAE0012903}"/>
    <cellStyle name="Neutral" xfId="14" xr:uid="{565B93CE-7796-431D-90A5-E4928A6D78D9}"/>
    <cellStyle name="Normale" xfId="0" builtinId="0"/>
    <cellStyle name="Normale 2" xfId="1" xr:uid="{CDBDA5CA-C240-4D46-A4B5-EA6B2E3EFF8E}"/>
    <cellStyle name="Note" xfId="15" xr:uid="{C2FE04C4-FF00-4C8E-9FE0-522B3F8BD230}"/>
    <cellStyle name="Status" xfId="16" xr:uid="{A84F3A1A-BC68-42A4-A796-8BD67C677C4A}"/>
    <cellStyle name="Text" xfId="17" xr:uid="{C07ED2C6-4013-431A-A215-9585019925FB}"/>
    <cellStyle name="Warning" xfId="18" xr:uid="{C729CB07-2CA0-4814-95AA-C1D796F6306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mouser.com/ProductDetail/Texas-Instruments/LM386N-4-NOPB?qs=QbsRYf82W3FsJPldcpZj5g%3D%3D&amp;countryCode=DE&amp;currencyCode=EUR" TargetMode="External"/><Relationship Id="rId13" Type="http://schemas.openxmlformats.org/officeDocument/2006/relationships/hyperlink" Target="https://www.mouser.com/ProductDetail/Texas-Instruments/LM7805CT-NOPB?qs=OYMYEaN9QmBS2GvaX6GSkQ%3D%3D&amp;countryCode=DE&amp;currencyCode=EUR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https://www.mouser.com/ProductDetail/Nexperia/BAT85113?qs=me8TqzrmIYWL62tSBeOtOg%3D%3D&amp;countryCode=DE&amp;currencyCode=EUR" TargetMode="External"/><Relationship Id="rId7" Type="http://schemas.openxmlformats.org/officeDocument/2006/relationships/hyperlink" Target="https://www.mouser.com/ProductDetail/onsemi-Fairchild/2N7000?qs=FOlmdCx%252BAA2o%2FKZOTk%2F3hg%3D%3D&amp;countryCode=DE&amp;currencyCode=EUR" TargetMode="External"/><Relationship Id="rId12" Type="http://schemas.openxmlformats.org/officeDocument/2006/relationships/hyperlink" Target="https://www.mouser.com/ProductDetail/Schurter/4840.2210?qs=wwP%252BWDYHj0b7QPdblK0FEw%3D%3D&amp;countryCode=DE&amp;currencyCode=EUR" TargetMode="External"/><Relationship Id="rId17" Type="http://schemas.openxmlformats.org/officeDocument/2006/relationships/hyperlink" Target="https://www.mouser.com/ProductDetail/Omron-Electronics/G5V-2-H1-DC12?qs=SXIVkn%252Bm38kUovfCr9o1Dw%3D%3D&amp;countryCode=DE&amp;currencyCode=EUR" TargetMode="External"/><Relationship Id="rId2" Type="http://schemas.openxmlformats.org/officeDocument/2006/relationships/hyperlink" Target="https://www.mouser.com/ProductDetail/ECS/ECS-45K20A?qs=691UEkiomtalYm41Z1MOtA%3D%3D&amp;countryCode=DE&amp;currencyCode=EUR" TargetMode="External"/><Relationship Id="rId16" Type="http://schemas.openxmlformats.org/officeDocument/2006/relationships/hyperlink" Target="https://www.mouser.com/ProductDetail/Bourns/PEC11R-4215F-S0024?qs=Zq5ylnUbLm5lAqmKF80wzQ%3D%3D&amp;countryCode=DE&amp;currencyCode=EUR" TargetMode="External"/><Relationship Id="rId1" Type="http://schemas.openxmlformats.org/officeDocument/2006/relationships/hyperlink" Target="https://www.mouser.com/ProductDetail/IQD/LFXTAL072602Bulk?qs=P0I6NS6hZyS7RkdkVAFgPQ%3D%3D&amp;countryCode=DE&amp;currencyCode=EUR" TargetMode="External"/><Relationship Id="rId6" Type="http://schemas.openxmlformats.org/officeDocument/2006/relationships/hyperlink" Target="https://www.mouser.com/ProductDetail/Diotec-Semiconductor/2N3904?qs=OlC7AqGiEDlYMySw5i2rlg%3D%3D&amp;countryCode=DE&amp;currencyCode=EUR" TargetMode="External"/><Relationship Id="rId11" Type="http://schemas.openxmlformats.org/officeDocument/2006/relationships/hyperlink" Target="https://www.mouser.com/ProductDetail/CUI-Devices/SJ1-3515?qs=WyjlAZoYn515l4%252BBkS1tdg%3D%3D&amp;countryCode=DE&amp;currencyCode=EUR" TargetMode="External"/><Relationship Id="rId5" Type="http://schemas.openxmlformats.org/officeDocument/2006/relationships/hyperlink" Target="https://www.mouser.com/ProductDetail/Diotec-Semiconductor/1N4002?qs=OlC7AqGiEDlGs39rgA6VtA%3D%3D&amp;countryCode=DE&amp;currencyCode=EUR" TargetMode="External"/><Relationship Id="rId15" Type="http://schemas.openxmlformats.org/officeDocument/2006/relationships/hyperlink" Target="https://www.mouser.com/ProductDetail/Aavid/529701B02500G?qs=U7T%2FEnMyvTvb2QcpUVSuow%3D%3D&amp;countryCode=DE&amp;currencyCode=EUR" TargetMode="External"/><Relationship Id="rId10" Type="http://schemas.openxmlformats.org/officeDocument/2006/relationships/hyperlink" Target="https://www.mouser.com/ProductDetail/BI-Technologies-TT-Electronics/P170SP1-FC15AR10K?qs=56eeD6vBg8jgiheGlKl0Aw%3D%3D&amp;countryCode=DE&amp;currencyCode=EUR" TargetMode="External"/><Relationship Id="rId4" Type="http://schemas.openxmlformats.org/officeDocument/2006/relationships/hyperlink" Target="https://www.mouser.com/ProductDetail/onsemi-Fairchild/1N4148?qs=i4Fj9T%2FoRm8RMUhj5DeFQg%3D%3D&amp;countryCode=DE&amp;currencyCode=EUR" TargetMode="External"/><Relationship Id="rId9" Type="http://schemas.openxmlformats.org/officeDocument/2006/relationships/hyperlink" Target="https://www.mouser.com/ProductDetail/Vishay-Semiconductors/IRF510PBF?qs=cvaI6ThkwxvE%2Fq53SiepeA%3D%3D&amp;countryCode=DE&amp;currencyCode=EUR" TargetMode="External"/><Relationship Id="rId14" Type="http://schemas.openxmlformats.org/officeDocument/2006/relationships/hyperlink" Target="https://www.mouser.com/ProductDetail/CUI-Devices/HSS19-B20-NP?qs=t7xnP681wgXYJjYVU4qVEw%3D%3D&amp;countryCode=DE&amp;currencyCode=EUR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mouser.com/ProductDetail/Texas-Instruments/LM386N-4-NOPB?qs=QbsRYf82W3FsJPldcpZj5g%3D%3D&amp;countryCode=DE&amp;currencyCode=EUR" TargetMode="External"/><Relationship Id="rId13" Type="http://schemas.openxmlformats.org/officeDocument/2006/relationships/hyperlink" Target="https://www.mouser.com/ProductDetail/Texas-Instruments/LM7805CT-NOPB?qs=OYMYEaN9QmBS2GvaX6GSkQ%3D%3D&amp;countryCode=DE&amp;currencyCode=EUR" TargetMode="External"/><Relationship Id="rId3" Type="http://schemas.openxmlformats.org/officeDocument/2006/relationships/hyperlink" Target="https://www.mouser.com/ProductDetail/Nexperia/BAT85113?qs=me8TqzrmIYWL62tSBeOtOg%3D%3D&amp;countryCode=DE&amp;currencyCode=EUR" TargetMode="External"/><Relationship Id="rId7" Type="http://schemas.openxmlformats.org/officeDocument/2006/relationships/hyperlink" Target="https://www.mouser.com/ProductDetail/onsemi-Fairchild/2N7000?qs=FOlmdCx%252BAA2o%2FKZOTk%2F3hg%3D%3D&amp;countryCode=DE&amp;currencyCode=EUR" TargetMode="External"/><Relationship Id="rId12" Type="http://schemas.openxmlformats.org/officeDocument/2006/relationships/hyperlink" Target="https://www.mouser.com/ProductDetail/Schurter/4840.2210?qs=wwP%252BWDYHj0b7QPdblK0FEw%3D%3D&amp;countryCode=DE&amp;currencyCode=EUR" TargetMode="External"/><Relationship Id="rId17" Type="http://schemas.openxmlformats.org/officeDocument/2006/relationships/hyperlink" Target="https://www.mouser.com/ProductDetail/Omron-Electronics/G5V-2-H1-DC12?qs=SXIVkn%252Bm38kUovfCr9o1Dw%3D%3D&amp;countryCode=DE&amp;currencyCode=EUR" TargetMode="External"/><Relationship Id="rId2" Type="http://schemas.openxmlformats.org/officeDocument/2006/relationships/hyperlink" Target="https://www.mouser.com/ProductDetail/ECS/ECS-45K20A?qs=691UEkiomtalYm41Z1MOtA%3D%3D&amp;countryCode=DE&amp;currencyCode=EUR" TargetMode="External"/><Relationship Id="rId16" Type="http://schemas.openxmlformats.org/officeDocument/2006/relationships/hyperlink" Target="https://www.mouser.com/ProductDetail/Bourns/PEC11R-4215F-S0024?qs=Zq5ylnUbLm5lAqmKF80wzQ%3D%3D&amp;countryCode=DE&amp;currencyCode=EUR" TargetMode="External"/><Relationship Id="rId1" Type="http://schemas.openxmlformats.org/officeDocument/2006/relationships/hyperlink" Target="https://www.mouser.com/ProductDetail/IQD/LFXTAL072602Bulk?qs=P0I6NS6hZyS7RkdkVAFgPQ%3D%3D&amp;countryCode=DE&amp;currencyCode=EUR" TargetMode="External"/><Relationship Id="rId6" Type="http://schemas.openxmlformats.org/officeDocument/2006/relationships/hyperlink" Target="https://www.mouser.com/ProductDetail/Diotec-Semiconductor/2N3904?qs=OlC7AqGiEDlYMySw5i2rlg%3D%3D&amp;countryCode=DE&amp;currencyCode=EUR" TargetMode="External"/><Relationship Id="rId11" Type="http://schemas.openxmlformats.org/officeDocument/2006/relationships/hyperlink" Target="https://www.mouser.com/ProductDetail/CUI-Devices/SJ1-3515?qs=WyjlAZoYn515l4%252BBkS1tdg%3D%3D&amp;countryCode=DE&amp;currencyCode=EUR" TargetMode="External"/><Relationship Id="rId5" Type="http://schemas.openxmlformats.org/officeDocument/2006/relationships/hyperlink" Target="https://www.mouser.com/ProductDetail/Diotec-Semiconductor/1N4002?qs=OlC7AqGiEDlGs39rgA6VtA%3D%3D&amp;countryCode=DE&amp;currencyCode=EUR" TargetMode="External"/><Relationship Id="rId15" Type="http://schemas.openxmlformats.org/officeDocument/2006/relationships/hyperlink" Target="https://www.mouser.com/ProductDetail/Aavid/529701B02500G?qs=U7T%2FEnMyvTvb2QcpUVSuow%3D%3D&amp;countryCode=DE&amp;currencyCode=EUR" TargetMode="External"/><Relationship Id="rId10" Type="http://schemas.openxmlformats.org/officeDocument/2006/relationships/hyperlink" Target="https://www.mouser.com/ProductDetail/BI-Technologies-TT-Electronics/P170SP1-FC15AR10K?qs=56eeD6vBg8jgiheGlKl0Aw%3D%3D&amp;countryCode=DE&amp;currencyCode=EUR" TargetMode="External"/><Relationship Id="rId4" Type="http://schemas.openxmlformats.org/officeDocument/2006/relationships/hyperlink" Target="https://www.mouser.com/ProductDetail/onsemi-Fairchild/1N4148?qs=i4Fj9T%2FoRm8RMUhj5DeFQg%3D%3D&amp;countryCode=DE&amp;currencyCode=EUR" TargetMode="External"/><Relationship Id="rId9" Type="http://schemas.openxmlformats.org/officeDocument/2006/relationships/hyperlink" Target="https://www.mouser.com/ProductDetail/Vishay-Semiconductors/IRF510PBF?qs=cvaI6ThkwxvE%2Fq53SiepeA%3D%3D&amp;countryCode=DE&amp;currencyCode=EUR" TargetMode="External"/><Relationship Id="rId14" Type="http://schemas.openxmlformats.org/officeDocument/2006/relationships/hyperlink" Target="https://www.mouser.com/ProductDetail/CUI-Devices/HSS19-B20-NP?qs=t7xnP681wgXYJjYVU4qVEw%3D%3D&amp;countryCode=DE&amp;currencyCode=EU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AE4847-C43D-4422-9CDF-F5AECB516B7A}">
  <dimension ref="A1:W147"/>
  <sheetViews>
    <sheetView workbookViewId="0">
      <selection activeCell="M13" sqref="M13"/>
    </sheetView>
  </sheetViews>
  <sheetFormatPr defaultRowHeight="14.4"/>
  <sheetData>
    <row r="1" spans="1:23" ht="31.2">
      <c r="A1" s="1" t="s">
        <v>0</v>
      </c>
      <c r="G1" s="1" t="s">
        <v>100</v>
      </c>
      <c r="M1" s="1" t="s">
        <v>246</v>
      </c>
      <c r="U1" s="1" t="s">
        <v>243</v>
      </c>
    </row>
    <row r="3" spans="1:23">
      <c r="A3" s="2" t="s">
        <v>1</v>
      </c>
      <c r="B3" s="2"/>
      <c r="C3" s="2"/>
      <c r="G3" s="2" t="s">
        <v>102</v>
      </c>
      <c r="H3" s="2"/>
      <c r="I3" s="2"/>
      <c r="M3" s="2" t="s">
        <v>244</v>
      </c>
      <c r="N3" s="2"/>
      <c r="O3" s="2"/>
      <c r="P3" s="2"/>
      <c r="Q3" s="2"/>
      <c r="U3" s="2" t="s">
        <v>254</v>
      </c>
      <c r="V3" s="2"/>
      <c r="W3" s="2"/>
    </row>
    <row r="4" spans="1:23">
      <c r="A4" t="s">
        <v>2</v>
      </c>
      <c r="B4" t="s">
        <v>3</v>
      </c>
      <c r="G4" t="s">
        <v>2</v>
      </c>
      <c r="H4" t="s">
        <v>3</v>
      </c>
      <c r="M4" t="s">
        <v>2</v>
      </c>
      <c r="N4" t="s">
        <v>3</v>
      </c>
      <c r="U4" t="s">
        <v>2</v>
      </c>
      <c r="V4" t="s">
        <v>3</v>
      </c>
    </row>
    <row r="5" spans="1:23">
      <c r="A5" t="s">
        <v>4</v>
      </c>
      <c r="B5" t="s">
        <v>5</v>
      </c>
      <c r="G5" t="s">
        <v>105</v>
      </c>
      <c r="H5" t="s">
        <v>103</v>
      </c>
      <c r="M5" t="s">
        <v>165</v>
      </c>
      <c r="N5" t="s">
        <v>247</v>
      </c>
      <c r="U5" t="s">
        <v>259</v>
      </c>
    </row>
    <row r="6" spans="1:23">
      <c r="A6" t="s">
        <v>6</v>
      </c>
      <c r="B6" t="s">
        <v>7</v>
      </c>
      <c r="G6" t="s">
        <v>17</v>
      </c>
      <c r="H6" t="s">
        <v>104</v>
      </c>
      <c r="M6" t="s">
        <v>245</v>
      </c>
      <c r="N6" t="s">
        <v>248</v>
      </c>
      <c r="U6" t="s">
        <v>260</v>
      </c>
    </row>
    <row r="7" spans="1:23">
      <c r="A7" t="s">
        <v>13</v>
      </c>
      <c r="B7" t="s">
        <v>8</v>
      </c>
      <c r="G7" t="s">
        <v>22</v>
      </c>
      <c r="H7" t="s">
        <v>274</v>
      </c>
      <c r="M7">
        <v>10</v>
      </c>
      <c r="N7" t="s">
        <v>193</v>
      </c>
      <c r="U7" t="s">
        <v>84</v>
      </c>
    </row>
    <row r="8" spans="1:23">
      <c r="M8" t="s">
        <v>105</v>
      </c>
      <c r="N8" t="s">
        <v>194</v>
      </c>
      <c r="U8" t="s">
        <v>83</v>
      </c>
    </row>
    <row r="9" spans="1:23">
      <c r="A9" s="2" t="s">
        <v>9</v>
      </c>
      <c r="B9" s="2"/>
      <c r="C9" s="2"/>
      <c r="G9" s="2" t="s">
        <v>106</v>
      </c>
      <c r="H9" s="2"/>
      <c r="I9" s="2"/>
      <c r="M9" t="s">
        <v>19</v>
      </c>
      <c r="N9" t="s">
        <v>195</v>
      </c>
      <c r="U9" t="s">
        <v>242</v>
      </c>
      <c r="V9" t="s">
        <v>152</v>
      </c>
    </row>
    <row r="10" spans="1:23">
      <c r="A10" t="s">
        <v>2</v>
      </c>
      <c r="B10" t="s">
        <v>3</v>
      </c>
      <c r="G10" t="s">
        <v>2</v>
      </c>
      <c r="H10" t="s">
        <v>3</v>
      </c>
      <c r="M10" t="s">
        <v>255</v>
      </c>
      <c r="N10" t="s">
        <v>253</v>
      </c>
    </row>
    <row r="11" spans="1:23">
      <c r="A11" t="s">
        <v>88</v>
      </c>
      <c r="B11" t="s">
        <v>230</v>
      </c>
      <c r="G11" t="s">
        <v>66</v>
      </c>
      <c r="H11" t="s">
        <v>116</v>
      </c>
      <c r="M11" t="s">
        <v>273</v>
      </c>
      <c r="N11" t="s">
        <v>252</v>
      </c>
    </row>
    <row r="12" spans="1:23">
      <c r="A12">
        <v>150</v>
      </c>
      <c r="B12" t="s">
        <v>10</v>
      </c>
      <c r="G12" t="s">
        <v>63</v>
      </c>
      <c r="H12" t="s">
        <v>107</v>
      </c>
      <c r="M12" t="s">
        <v>256</v>
      </c>
      <c r="N12" t="s">
        <v>261</v>
      </c>
    </row>
    <row r="13" spans="1:23">
      <c r="A13">
        <v>33</v>
      </c>
      <c r="B13" t="s">
        <v>11</v>
      </c>
      <c r="G13" t="s">
        <v>19</v>
      </c>
      <c r="H13" t="s">
        <v>108</v>
      </c>
    </row>
    <row r="14" spans="1:23">
      <c r="B14" t="s">
        <v>12</v>
      </c>
      <c r="G14" t="s">
        <v>105</v>
      </c>
      <c r="H14" t="s">
        <v>109</v>
      </c>
    </row>
    <row r="15" spans="1:23">
      <c r="G15">
        <v>47</v>
      </c>
      <c r="H15" t="s">
        <v>110</v>
      </c>
    </row>
    <row r="16" spans="1:23">
      <c r="A16" s="2" t="s">
        <v>99</v>
      </c>
      <c r="B16" s="2"/>
      <c r="C16" s="2"/>
      <c r="G16" t="s">
        <v>17</v>
      </c>
      <c r="H16" t="s">
        <v>111</v>
      </c>
    </row>
    <row r="17" spans="1:9">
      <c r="A17" t="s">
        <v>2</v>
      </c>
      <c r="B17" t="s">
        <v>3</v>
      </c>
      <c r="G17">
        <v>220</v>
      </c>
      <c r="H17" t="s">
        <v>112</v>
      </c>
    </row>
    <row r="18" spans="1:9">
      <c r="A18" t="s">
        <v>16</v>
      </c>
      <c r="B18" t="s">
        <v>15</v>
      </c>
      <c r="G18" t="s">
        <v>79</v>
      </c>
      <c r="H18" t="s">
        <v>115</v>
      </c>
    </row>
    <row r="19" spans="1:9">
      <c r="A19" t="s">
        <v>13</v>
      </c>
      <c r="B19" t="s">
        <v>14</v>
      </c>
      <c r="G19" t="s">
        <v>54</v>
      </c>
      <c r="H19" t="s">
        <v>114</v>
      </c>
    </row>
    <row r="20" spans="1:9">
      <c r="G20" t="s">
        <v>55</v>
      </c>
      <c r="H20" t="s">
        <v>214</v>
      </c>
    </row>
    <row r="21" spans="1:9">
      <c r="A21" s="2" t="s">
        <v>229</v>
      </c>
      <c r="B21" s="2"/>
      <c r="C21" s="2"/>
    </row>
    <row r="22" spans="1:9">
      <c r="A22" t="s">
        <v>2</v>
      </c>
      <c r="B22" t="s">
        <v>3</v>
      </c>
      <c r="G22" s="2" t="s">
        <v>101</v>
      </c>
      <c r="H22" s="2"/>
      <c r="I22" s="2"/>
    </row>
    <row r="23" spans="1:9">
      <c r="A23" t="s">
        <v>66</v>
      </c>
      <c r="B23" t="s">
        <v>69</v>
      </c>
      <c r="G23" t="s">
        <v>2</v>
      </c>
      <c r="H23" t="s">
        <v>3</v>
      </c>
    </row>
    <row r="24" spans="1:9">
      <c r="A24" t="s">
        <v>17</v>
      </c>
      <c r="B24" t="s">
        <v>23</v>
      </c>
      <c r="G24" t="s">
        <v>19</v>
      </c>
      <c r="H24" t="s">
        <v>20</v>
      </c>
    </row>
    <row r="25" spans="1:9">
      <c r="A25">
        <v>100</v>
      </c>
      <c r="B25" t="s">
        <v>24</v>
      </c>
      <c r="G25" t="s">
        <v>17</v>
      </c>
      <c r="H25" t="s">
        <v>18</v>
      </c>
    </row>
    <row r="26" spans="1:9">
      <c r="A26">
        <v>10</v>
      </c>
      <c r="B26" t="s">
        <v>25</v>
      </c>
      <c r="G26" t="s">
        <v>22</v>
      </c>
      <c r="H26" t="s">
        <v>21</v>
      </c>
    </row>
    <row r="27" spans="1:9">
      <c r="A27" t="s">
        <v>19</v>
      </c>
      <c r="B27" t="s">
        <v>26</v>
      </c>
    </row>
    <row r="28" spans="1:9">
      <c r="A28">
        <v>220</v>
      </c>
      <c r="B28" t="s">
        <v>27</v>
      </c>
      <c r="G28" s="2" t="s">
        <v>119</v>
      </c>
      <c r="H28" s="2"/>
      <c r="I28" s="2"/>
    </row>
    <row r="29" spans="1:9">
      <c r="A29">
        <v>47</v>
      </c>
      <c r="B29" t="s">
        <v>28</v>
      </c>
      <c r="G29" t="s">
        <v>2</v>
      </c>
      <c r="H29" t="s">
        <v>3</v>
      </c>
    </row>
    <row r="30" spans="1:9">
      <c r="A30">
        <v>470</v>
      </c>
      <c r="B30" t="s">
        <v>29</v>
      </c>
      <c r="G30" t="s">
        <v>66</v>
      </c>
      <c r="H30" t="s">
        <v>205</v>
      </c>
    </row>
    <row r="31" spans="1:9">
      <c r="A31" t="s">
        <v>22</v>
      </c>
      <c r="B31" t="s">
        <v>30</v>
      </c>
      <c r="G31" t="s">
        <v>17</v>
      </c>
      <c r="H31" t="s">
        <v>199</v>
      </c>
    </row>
    <row r="32" spans="1:9">
      <c r="G32">
        <v>100</v>
      </c>
      <c r="H32" t="s">
        <v>200</v>
      </c>
    </row>
    <row r="33" spans="1:9">
      <c r="A33" s="2" t="s">
        <v>117</v>
      </c>
      <c r="B33" s="2"/>
      <c r="C33" s="2"/>
      <c r="G33">
        <v>10</v>
      </c>
      <c r="H33" t="s">
        <v>198</v>
      </c>
    </row>
    <row r="34" spans="1:9">
      <c r="A34" t="s">
        <v>2</v>
      </c>
      <c r="B34" t="s">
        <v>3</v>
      </c>
      <c r="G34" t="s">
        <v>19</v>
      </c>
      <c r="H34" t="s">
        <v>201</v>
      </c>
    </row>
    <row r="35" spans="1:9">
      <c r="A35" t="s">
        <v>66</v>
      </c>
      <c r="B35" t="s">
        <v>118</v>
      </c>
      <c r="G35">
        <v>220</v>
      </c>
      <c r="H35" t="s">
        <v>202</v>
      </c>
    </row>
    <row r="36" spans="1:9">
      <c r="A36" t="s">
        <v>17</v>
      </c>
      <c r="B36" t="s">
        <v>299</v>
      </c>
      <c r="G36">
        <v>47</v>
      </c>
      <c r="H36" t="s">
        <v>203</v>
      </c>
    </row>
    <row r="37" spans="1:9">
      <c r="A37">
        <v>100</v>
      </c>
      <c r="B37" t="s">
        <v>300</v>
      </c>
      <c r="G37">
        <v>220</v>
      </c>
      <c r="H37" t="s">
        <v>121</v>
      </c>
      <c r="I37" t="s">
        <v>124</v>
      </c>
    </row>
    <row r="38" spans="1:9">
      <c r="A38">
        <v>10</v>
      </c>
      <c r="B38" t="s">
        <v>301</v>
      </c>
      <c r="G38" t="s">
        <v>22</v>
      </c>
      <c r="H38" t="s">
        <v>204</v>
      </c>
    </row>
    <row r="39" spans="1:9">
      <c r="A39" t="s">
        <v>19</v>
      </c>
      <c r="B39" t="s">
        <v>302</v>
      </c>
    </row>
    <row r="40" spans="1:9">
      <c r="A40">
        <v>220</v>
      </c>
      <c r="B40" t="s">
        <v>303</v>
      </c>
      <c r="G40" s="2" t="s">
        <v>120</v>
      </c>
      <c r="H40" s="2"/>
      <c r="I40" s="2"/>
    </row>
    <row r="41" spans="1:9">
      <c r="A41">
        <v>47</v>
      </c>
      <c r="B41" t="s">
        <v>304</v>
      </c>
      <c r="G41" t="s">
        <v>2</v>
      </c>
      <c r="H41" t="s">
        <v>3</v>
      </c>
    </row>
    <row r="42" spans="1:9">
      <c r="A42">
        <v>470</v>
      </c>
      <c r="B42" t="s">
        <v>305</v>
      </c>
      <c r="G42" t="s">
        <v>66</v>
      </c>
      <c r="H42" t="s">
        <v>206</v>
      </c>
    </row>
    <row r="43" spans="1:9">
      <c r="A43" t="s">
        <v>22</v>
      </c>
      <c r="B43" t="s">
        <v>298</v>
      </c>
      <c r="G43" t="s">
        <v>17</v>
      </c>
      <c r="H43" t="s">
        <v>207</v>
      </c>
    </row>
    <row r="44" spans="1:9">
      <c r="G44">
        <v>100</v>
      </c>
      <c r="H44" t="s">
        <v>208</v>
      </c>
    </row>
    <row r="45" spans="1:9">
      <c r="A45" s="2" t="s">
        <v>31</v>
      </c>
      <c r="B45" s="2"/>
      <c r="C45" s="2"/>
      <c r="G45">
        <v>10</v>
      </c>
      <c r="H45" t="s">
        <v>209</v>
      </c>
    </row>
    <row r="46" spans="1:9">
      <c r="A46" t="s">
        <v>2</v>
      </c>
      <c r="B46" t="s">
        <v>3</v>
      </c>
      <c r="G46" t="s">
        <v>19</v>
      </c>
      <c r="H46" t="s">
        <v>210</v>
      </c>
    </row>
    <row r="47" spans="1:9">
      <c r="A47" t="s">
        <v>32</v>
      </c>
      <c r="B47" t="s">
        <v>92</v>
      </c>
      <c r="G47">
        <v>220</v>
      </c>
      <c r="H47" t="s">
        <v>211</v>
      </c>
    </row>
    <row r="48" spans="1:9">
      <c r="A48" t="s">
        <v>22</v>
      </c>
      <c r="B48" t="s">
        <v>33</v>
      </c>
      <c r="G48">
        <v>47</v>
      </c>
      <c r="H48" t="s">
        <v>212</v>
      </c>
    </row>
    <row r="49" spans="1:9">
      <c r="A49" t="s">
        <v>34</v>
      </c>
      <c r="B49" t="s">
        <v>35</v>
      </c>
      <c r="G49">
        <v>470</v>
      </c>
      <c r="H49" t="s">
        <v>122</v>
      </c>
      <c r="I49" t="s">
        <v>124</v>
      </c>
    </row>
    <row r="50" spans="1:9">
      <c r="A50" t="s">
        <v>37</v>
      </c>
      <c r="B50" t="s">
        <v>36</v>
      </c>
      <c r="G50" t="s">
        <v>22</v>
      </c>
      <c r="H50" t="s">
        <v>213</v>
      </c>
    </row>
    <row r="52" spans="1:9">
      <c r="A52" s="2" t="s">
        <v>38</v>
      </c>
      <c r="B52" s="2"/>
      <c r="C52" s="2"/>
      <c r="G52" s="2" t="s">
        <v>123</v>
      </c>
      <c r="H52" s="2"/>
      <c r="I52" s="2"/>
    </row>
    <row r="53" spans="1:9">
      <c r="A53" t="s">
        <v>2</v>
      </c>
      <c r="B53" t="s">
        <v>3</v>
      </c>
      <c r="G53" t="s">
        <v>2</v>
      </c>
      <c r="H53" t="s">
        <v>3</v>
      </c>
    </row>
    <row r="54" spans="1:9">
      <c r="A54" t="s">
        <v>88</v>
      </c>
      <c r="B54" t="s">
        <v>231</v>
      </c>
      <c r="G54" t="s">
        <v>66</v>
      </c>
      <c r="H54" t="s">
        <v>125</v>
      </c>
    </row>
    <row r="55" spans="1:9">
      <c r="A55">
        <v>150</v>
      </c>
      <c r="B55" t="s">
        <v>39</v>
      </c>
      <c r="G55">
        <v>100</v>
      </c>
      <c r="H55" t="s">
        <v>215</v>
      </c>
    </row>
    <row r="56" spans="1:9">
      <c r="A56">
        <v>33</v>
      </c>
      <c r="B56" t="s">
        <v>40</v>
      </c>
      <c r="G56">
        <v>470</v>
      </c>
      <c r="H56" t="s">
        <v>127</v>
      </c>
    </row>
    <row r="57" spans="1:9">
      <c r="B57" t="s">
        <v>41</v>
      </c>
      <c r="G57" t="s">
        <v>17</v>
      </c>
      <c r="H57" t="s">
        <v>128</v>
      </c>
    </row>
    <row r="58" spans="1:9">
      <c r="G58">
        <v>100</v>
      </c>
      <c r="H58" t="s">
        <v>129</v>
      </c>
    </row>
    <row r="59" spans="1:9">
      <c r="A59" s="2" t="s">
        <v>42</v>
      </c>
      <c r="B59" s="2"/>
      <c r="C59" s="2"/>
      <c r="G59" t="s">
        <v>131</v>
      </c>
      <c r="H59" t="s">
        <v>130</v>
      </c>
    </row>
    <row r="60" spans="1:9">
      <c r="A60" t="s">
        <v>2</v>
      </c>
      <c r="B60" t="s">
        <v>3</v>
      </c>
      <c r="G60">
        <v>10</v>
      </c>
      <c r="H60" t="s">
        <v>132</v>
      </c>
    </row>
    <row r="61" spans="1:9">
      <c r="A61" t="s">
        <v>44</v>
      </c>
      <c r="B61" t="s">
        <v>137</v>
      </c>
      <c r="G61" t="s">
        <v>22</v>
      </c>
      <c r="H61" t="s">
        <v>133</v>
      </c>
    </row>
    <row r="62" spans="1:9">
      <c r="A62" t="s">
        <v>45</v>
      </c>
      <c r="B62" t="s">
        <v>46</v>
      </c>
      <c r="G62" t="s">
        <v>135</v>
      </c>
      <c r="H62" t="s">
        <v>134</v>
      </c>
    </row>
    <row r="63" spans="1:9">
      <c r="B63" t="s">
        <v>43</v>
      </c>
      <c r="H63" t="s">
        <v>136</v>
      </c>
    </row>
    <row r="65" spans="1:9">
      <c r="A65" s="2" t="s">
        <v>47</v>
      </c>
      <c r="B65" s="2"/>
      <c r="C65" s="2"/>
      <c r="G65" s="2" t="s">
        <v>138</v>
      </c>
      <c r="H65" s="2"/>
      <c r="I65" s="2"/>
    </row>
    <row r="66" spans="1:9">
      <c r="A66" t="s">
        <v>2</v>
      </c>
      <c r="B66" t="s">
        <v>3</v>
      </c>
      <c r="G66" t="s">
        <v>2</v>
      </c>
      <c r="H66" t="s">
        <v>3</v>
      </c>
    </row>
    <row r="67" spans="1:9">
      <c r="A67" t="s">
        <v>88</v>
      </c>
      <c r="B67" t="s">
        <v>232</v>
      </c>
      <c r="G67" t="s">
        <v>66</v>
      </c>
      <c r="H67" t="s">
        <v>139</v>
      </c>
    </row>
    <row r="68" spans="1:9">
      <c r="A68">
        <v>220</v>
      </c>
      <c r="B68" t="s">
        <v>48</v>
      </c>
      <c r="G68">
        <v>100</v>
      </c>
      <c r="H68" t="s">
        <v>142</v>
      </c>
    </row>
    <row r="69" spans="1:9">
      <c r="A69">
        <v>22</v>
      </c>
      <c r="B69" t="s">
        <v>49</v>
      </c>
      <c r="G69" t="s">
        <v>17</v>
      </c>
      <c r="H69" t="s">
        <v>140</v>
      </c>
    </row>
    <row r="70" spans="1:9">
      <c r="A70">
        <v>150</v>
      </c>
      <c r="B70" t="s">
        <v>50</v>
      </c>
      <c r="G70">
        <v>22</v>
      </c>
      <c r="H70" t="s">
        <v>141</v>
      </c>
    </row>
    <row r="71" spans="1:9">
      <c r="A71">
        <v>100</v>
      </c>
      <c r="B71" t="s">
        <v>51</v>
      </c>
      <c r="G71" t="s">
        <v>131</v>
      </c>
      <c r="H71" t="s">
        <v>143</v>
      </c>
    </row>
    <row r="72" spans="1:9">
      <c r="A72">
        <v>33</v>
      </c>
      <c r="B72" t="s">
        <v>52</v>
      </c>
      <c r="G72" t="s">
        <v>22</v>
      </c>
      <c r="H72" t="s">
        <v>144</v>
      </c>
    </row>
    <row r="73" spans="1:9">
      <c r="A73" t="s">
        <v>22</v>
      </c>
      <c r="B73" t="s">
        <v>233</v>
      </c>
      <c r="H73" t="s">
        <v>145</v>
      </c>
    </row>
    <row r="74" spans="1:9">
      <c r="B74" t="s">
        <v>95</v>
      </c>
    </row>
    <row r="75" spans="1:9">
      <c r="G75" s="2" t="s">
        <v>220</v>
      </c>
      <c r="H75" s="2"/>
      <c r="I75" s="2"/>
    </row>
    <row r="76" spans="1:9">
      <c r="A76" s="2" t="s">
        <v>53</v>
      </c>
      <c r="B76" s="2"/>
      <c r="C76" s="2"/>
      <c r="G76" t="s">
        <v>2</v>
      </c>
      <c r="H76" t="s">
        <v>3</v>
      </c>
    </row>
    <row r="77" spans="1:9">
      <c r="A77" t="s">
        <v>2</v>
      </c>
      <c r="B77" t="s">
        <v>3</v>
      </c>
      <c r="G77" t="s">
        <v>66</v>
      </c>
      <c r="H77" t="s">
        <v>146</v>
      </c>
    </row>
    <row r="78" spans="1:9">
      <c r="A78" t="s">
        <v>59</v>
      </c>
      <c r="B78" t="s">
        <v>57</v>
      </c>
      <c r="G78">
        <v>100</v>
      </c>
      <c r="H78" t="s">
        <v>147</v>
      </c>
    </row>
    <row r="79" spans="1:9">
      <c r="A79" t="s">
        <v>66</v>
      </c>
      <c r="B79" t="s">
        <v>65</v>
      </c>
      <c r="G79">
        <v>22</v>
      </c>
      <c r="H79" t="s">
        <v>221</v>
      </c>
    </row>
    <row r="80" spans="1:9">
      <c r="A80" t="s">
        <v>67</v>
      </c>
      <c r="B80" t="s">
        <v>68</v>
      </c>
      <c r="G80" t="s">
        <v>131</v>
      </c>
      <c r="H80" t="s">
        <v>222</v>
      </c>
    </row>
    <row r="81" spans="1:9">
      <c r="A81" t="s">
        <v>17</v>
      </c>
      <c r="B81" t="s">
        <v>58</v>
      </c>
      <c r="G81" t="s">
        <v>17</v>
      </c>
      <c r="H81" t="s">
        <v>148</v>
      </c>
    </row>
    <row r="82" spans="1:9">
      <c r="A82" t="s">
        <v>60</v>
      </c>
      <c r="B82" t="s">
        <v>61</v>
      </c>
      <c r="G82" t="s">
        <v>22</v>
      </c>
      <c r="H82" t="s">
        <v>149</v>
      </c>
    </row>
    <row r="83" spans="1:9">
      <c r="A83" t="s">
        <v>63</v>
      </c>
      <c r="B83" t="s">
        <v>64</v>
      </c>
    </row>
    <row r="84" spans="1:9">
      <c r="A84">
        <v>220</v>
      </c>
      <c r="B84" t="s">
        <v>62</v>
      </c>
      <c r="G84" s="2" t="s">
        <v>150</v>
      </c>
      <c r="H84" s="2"/>
      <c r="I84" s="2"/>
    </row>
    <row r="85" spans="1:9">
      <c r="A85" t="s">
        <v>54</v>
      </c>
      <c r="B85" t="s">
        <v>236</v>
      </c>
      <c r="G85" t="s">
        <v>2</v>
      </c>
      <c r="H85" t="s">
        <v>3</v>
      </c>
    </row>
    <row r="86" spans="1:9">
      <c r="A86" t="s">
        <v>54</v>
      </c>
      <c r="B86" t="s">
        <v>56</v>
      </c>
      <c r="G86" t="s">
        <v>151</v>
      </c>
      <c r="H86" t="s">
        <v>153</v>
      </c>
      <c r="I86" t="s">
        <v>152</v>
      </c>
    </row>
    <row r="87" spans="1:9">
      <c r="A87" t="s">
        <v>55</v>
      </c>
      <c r="B87" t="s">
        <v>235</v>
      </c>
      <c r="G87" t="s">
        <v>242</v>
      </c>
      <c r="H87" t="s">
        <v>152</v>
      </c>
    </row>
    <row r="88" spans="1:9">
      <c r="G88" t="s">
        <v>105</v>
      </c>
      <c r="H88" t="s">
        <v>154</v>
      </c>
      <c r="I88" t="s">
        <v>126</v>
      </c>
    </row>
    <row r="89" spans="1:9">
      <c r="G89">
        <v>220</v>
      </c>
      <c r="H89" t="s">
        <v>155</v>
      </c>
    </row>
    <row r="90" spans="1:9">
      <c r="G90" t="s">
        <v>22</v>
      </c>
      <c r="H90" t="s">
        <v>156</v>
      </c>
      <c r="I90" t="s">
        <v>237</v>
      </c>
    </row>
    <row r="91" spans="1:9">
      <c r="A91" s="2" t="s">
        <v>70</v>
      </c>
      <c r="B91" s="2"/>
      <c r="C91" s="2"/>
      <c r="G91" t="s">
        <v>22</v>
      </c>
      <c r="H91" t="s">
        <v>157</v>
      </c>
      <c r="I91" t="s">
        <v>158</v>
      </c>
    </row>
    <row r="92" spans="1:9">
      <c r="A92" t="s">
        <v>2</v>
      </c>
      <c r="B92" t="s">
        <v>3</v>
      </c>
      <c r="G92" t="s">
        <v>22</v>
      </c>
      <c r="H92" t="s">
        <v>161</v>
      </c>
    </row>
    <row r="93" spans="1:9">
      <c r="A93" t="s">
        <v>72</v>
      </c>
      <c r="B93" t="s">
        <v>73</v>
      </c>
      <c r="G93" t="s">
        <v>159</v>
      </c>
      <c r="H93" t="s">
        <v>160</v>
      </c>
      <c r="I93" t="s">
        <v>113</v>
      </c>
    </row>
    <row r="94" spans="1:9">
      <c r="A94">
        <v>100</v>
      </c>
      <c r="B94" t="s">
        <v>74</v>
      </c>
      <c r="H94" t="s">
        <v>162</v>
      </c>
    </row>
    <row r="95" spans="1:9">
      <c r="A95" t="s">
        <v>76</v>
      </c>
      <c r="B95" t="s">
        <v>75</v>
      </c>
      <c r="H95" t="s">
        <v>163</v>
      </c>
    </row>
    <row r="96" spans="1:9">
      <c r="B96" t="s">
        <v>71</v>
      </c>
      <c r="C96" t="s">
        <v>361</v>
      </c>
    </row>
    <row r="97" spans="1:9">
      <c r="A97" t="s">
        <v>55</v>
      </c>
      <c r="B97" t="s">
        <v>234</v>
      </c>
      <c r="G97" s="2" t="s">
        <v>164</v>
      </c>
      <c r="H97" s="2"/>
      <c r="I97" s="2"/>
    </row>
    <row r="98" spans="1:9">
      <c r="A98" t="s">
        <v>22</v>
      </c>
      <c r="B98" t="s">
        <v>77</v>
      </c>
      <c r="G98" t="s">
        <v>2</v>
      </c>
      <c r="H98" t="s">
        <v>3</v>
      </c>
    </row>
    <row r="99" spans="1:9">
      <c r="A99" t="s">
        <v>54</v>
      </c>
      <c r="B99" t="s">
        <v>277</v>
      </c>
      <c r="G99" t="s">
        <v>66</v>
      </c>
      <c r="H99" t="s">
        <v>238</v>
      </c>
    </row>
    <row r="100" spans="1:9">
      <c r="A100" t="s">
        <v>79</v>
      </c>
      <c r="B100" t="s">
        <v>78</v>
      </c>
      <c r="G100" t="s">
        <v>165</v>
      </c>
      <c r="H100" t="s">
        <v>239</v>
      </c>
    </row>
    <row r="101" spans="1:9">
      <c r="G101" t="s">
        <v>63</v>
      </c>
      <c r="H101" t="s">
        <v>240</v>
      </c>
    </row>
    <row r="102" spans="1:9">
      <c r="A102" s="2" t="s">
        <v>249</v>
      </c>
      <c r="B102" s="2"/>
      <c r="C102" s="2"/>
      <c r="G102" t="s">
        <v>22</v>
      </c>
      <c r="H102" t="s">
        <v>241</v>
      </c>
    </row>
    <row r="103" spans="1:9">
      <c r="A103" t="s">
        <v>257</v>
      </c>
    </row>
    <row r="104" spans="1:9">
      <c r="A104" t="s">
        <v>258</v>
      </c>
      <c r="G104" s="2" t="s">
        <v>166</v>
      </c>
      <c r="H104" s="2"/>
      <c r="I104" s="2"/>
    </row>
    <row r="105" spans="1:9">
      <c r="A105" t="s">
        <v>250</v>
      </c>
      <c r="G105" t="s">
        <v>2</v>
      </c>
      <c r="H105" t="s">
        <v>3</v>
      </c>
    </row>
    <row r="106" spans="1:9">
      <c r="A106" t="s">
        <v>251</v>
      </c>
      <c r="G106" t="s">
        <v>196</v>
      </c>
      <c r="H106" t="s">
        <v>266</v>
      </c>
    </row>
    <row r="107" spans="1:9">
      <c r="G107" t="s">
        <v>6</v>
      </c>
      <c r="H107" t="s">
        <v>167</v>
      </c>
    </row>
    <row r="108" spans="1:9">
      <c r="G108" t="s">
        <v>135</v>
      </c>
      <c r="H108" t="s">
        <v>168</v>
      </c>
    </row>
    <row r="109" spans="1:9">
      <c r="G109" t="s">
        <v>170</v>
      </c>
      <c r="H109" t="s">
        <v>169</v>
      </c>
      <c r="I109" t="s">
        <v>171</v>
      </c>
    </row>
    <row r="111" spans="1:9">
      <c r="G111" s="2" t="s">
        <v>172</v>
      </c>
      <c r="H111" s="2"/>
      <c r="I111" s="2"/>
    </row>
    <row r="112" spans="1:9">
      <c r="G112" t="s">
        <v>2</v>
      </c>
      <c r="H112" t="s">
        <v>3</v>
      </c>
    </row>
    <row r="113" spans="7:9">
      <c r="G113" t="s">
        <v>196</v>
      </c>
      <c r="H113" t="s">
        <v>267</v>
      </c>
    </row>
    <row r="114" spans="7:9">
      <c r="G114" t="s">
        <v>135</v>
      </c>
      <c r="H114" t="s">
        <v>175</v>
      </c>
    </row>
    <row r="115" spans="7:9">
      <c r="G115" t="s">
        <v>79</v>
      </c>
      <c r="H115" t="s">
        <v>176</v>
      </c>
    </row>
    <row r="116" spans="7:9">
      <c r="G116" t="s">
        <v>173</v>
      </c>
      <c r="H116" t="s">
        <v>174</v>
      </c>
      <c r="I116" t="s">
        <v>171</v>
      </c>
    </row>
    <row r="118" spans="7:9">
      <c r="G118" s="2" t="s">
        <v>177</v>
      </c>
      <c r="H118" s="2"/>
      <c r="I118" s="2"/>
    </row>
    <row r="119" spans="7:9">
      <c r="G119" t="s">
        <v>2</v>
      </c>
      <c r="H119" t="s">
        <v>3</v>
      </c>
    </row>
    <row r="120" spans="7:9">
      <c r="G120" t="s">
        <v>196</v>
      </c>
      <c r="H120" t="s">
        <v>268</v>
      </c>
    </row>
    <row r="121" spans="7:9">
      <c r="G121" t="s">
        <v>79</v>
      </c>
      <c r="H121" t="s">
        <v>179</v>
      </c>
    </row>
    <row r="122" spans="7:9">
      <c r="G122" t="s">
        <v>178</v>
      </c>
      <c r="H122" t="s">
        <v>180</v>
      </c>
      <c r="I122" t="s">
        <v>171</v>
      </c>
    </row>
    <row r="124" spans="7:9">
      <c r="G124" s="2" t="s">
        <v>181</v>
      </c>
      <c r="H124" s="2"/>
      <c r="I124" s="2"/>
    </row>
    <row r="125" spans="7:9">
      <c r="G125" t="s">
        <v>2</v>
      </c>
      <c r="H125" t="s">
        <v>3</v>
      </c>
    </row>
    <row r="126" spans="7:9">
      <c r="G126" t="s">
        <v>4</v>
      </c>
      <c r="H126" t="s">
        <v>182</v>
      </c>
    </row>
    <row r="127" spans="7:9">
      <c r="G127" t="s">
        <v>6</v>
      </c>
      <c r="H127" t="s">
        <v>183</v>
      </c>
    </row>
    <row r="128" spans="7:9">
      <c r="G128" t="s">
        <v>13</v>
      </c>
      <c r="H128" t="s">
        <v>184</v>
      </c>
      <c r="I128" t="s">
        <v>171</v>
      </c>
    </row>
    <row r="130" spans="7:9">
      <c r="G130" s="2" t="s">
        <v>185</v>
      </c>
      <c r="H130" s="2"/>
      <c r="I130" s="2"/>
    </row>
    <row r="131" spans="7:9">
      <c r="G131" t="s">
        <v>2</v>
      </c>
      <c r="H131" t="s">
        <v>3</v>
      </c>
    </row>
    <row r="132" spans="7:9">
      <c r="G132" t="s">
        <v>196</v>
      </c>
    </row>
    <row r="133" spans="7:9">
      <c r="G133" t="s">
        <v>165</v>
      </c>
      <c r="H133" t="s">
        <v>187</v>
      </c>
    </row>
    <row r="134" spans="7:9">
      <c r="G134" t="s">
        <v>22</v>
      </c>
      <c r="H134" t="s">
        <v>186</v>
      </c>
    </row>
    <row r="136" spans="7:9">
      <c r="G136" s="2" t="s">
        <v>188</v>
      </c>
      <c r="H136" s="2"/>
      <c r="I136" s="2"/>
    </row>
    <row r="137" spans="7:9">
      <c r="G137" t="s">
        <v>2</v>
      </c>
      <c r="H137" t="s">
        <v>3</v>
      </c>
    </row>
    <row r="138" spans="7:9">
      <c r="G138" t="s">
        <v>196</v>
      </c>
    </row>
    <row r="139" spans="7:9">
      <c r="G139" t="s">
        <v>165</v>
      </c>
      <c r="H139" t="s">
        <v>189</v>
      </c>
    </row>
    <row r="140" spans="7:9">
      <c r="G140" t="s">
        <v>66</v>
      </c>
      <c r="H140" t="s">
        <v>190</v>
      </c>
    </row>
    <row r="141" spans="7:9">
      <c r="G141" t="s">
        <v>63</v>
      </c>
      <c r="H141" t="s">
        <v>191</v>
      </c>
    </row>
    <row r="142" spans="7:9">
      <c r="G142" t="s">
        <v>22</v>
      </c>
      <c r="H142" t="s">
        <v>192</v>
      </c>
    </row>
    <row r="144" spans="7:9">
      <c r="G144" s="2" t="s">
        <v>249</v>
      </c>
      <c r="H144" s="2"/>
      <c r="I144" s="2"/>
    </row>
    <row r="145" spans="7:7">
      <c r="G145" t="s">
        <v>269</v>
      </c>
    </row>
    <row r="146" spans="7:7">
      <c r="G146" t="s">
        <v>251</v>
      </c>
    </row>
    <row r="147" spans="7:7">
      <c r="G147" t="s">
        <v>262</v>
      </c>
    </row>
  </sheetData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866184-E861-44A9-8DD6-81FFACD47CC9}">
  <dimension ref="A1:D85"/>
  <sheetViews>
    <sheetView topLeftCell="A37" workbookViewId="0">
      <selection activeCell="B26" sqref="B26"/>
    </sheetView>
  </sheetViews>
  <sheetFormatPr defaultRowHeight="14.4"/>
  <cols>
    <col min="1" max="1" width="16.5546875" customWidth="1"/>
    <col min="2" max="2" width="65.21875" customWidth="1"/>
    <col min="3" max="3" width="7.44140625" customWidth="1"/>
    <col min="4" max="4" width="37.88671875" customWidth="1"/>
  </cols>
  <sheetData>
    <row r="1" spans="1:4" ht="31.2">
      <c r="A1" s="1" t="s">
        <v>224</v>
      </c>
    </row>
    <row r="3" spans="1:4">
      <c r="A3" t="s">
        <v>2</v>
      </c>
      <c r="B3" t="s">
        <v>3</v>
      </c>
      <c r="C3" t="s">
        <v>80</v>
      </c>
      <c r="D3" t="s">
        <v>93</v>
      </c>
    </row>
    <row r="4" spans="1:4" ht="18">
      <c r="A4" s="23" t="s">
        <v>353</v>
      </c>
    </row>
    <row r="5" spans="1:4">
      <c r="A5" s="17" t="s">
        <v>88</v>
      </c>
      <c r="B5" t="s">
        <v>263</v>
      </c>
      <c r="C5">
        <v>10</v>
      </c>
      <c r="D5" s="21" t="s">
        <v>330</v>
      </c>
    </row>
    <row r="6" spans="1:4">
      <c r="A6" s="17" t="s">
        <v>165</v>
      </c>
      <c r="B6" t="s">
        <v>264</v>
      </c>
      <c r="C6">
        <v>8</v>
      </c>
      <c r="D6" s="21" t="s">
        <v>331</v>
      </c>
    </row>
    <row r="7" spans="1:4">
      <c r="A7" s="17" t="s">
        <v>245</v>
      </c>
      <c r="B7" t="s">
        <v>248</v>
      </c>
      <c r="C7">
        <v>1</v>
      </c>
      <c r="D7" s="21" t="s">
        <v>332</v>
      </c>
    </row>
    <row r="8" spans="1:4" ht="28.8">
      <c r="A8" s="17" t="s">
        <v>66</v>
      </c>
      <c r="B8" s="13" t="s">
        <v>265</v>
      </c>
      <c r="C8">
        <v>25</v>
      </c>
      <c r="D8" s="21" t="s">
        <v>333</v>
      </c>
    </row>
    <row r="9" spans="1:4">
      <c r="A9" s="17" t="s">
        <v>67</v>
      </c>
      <c r="B9" t="s">
        <v>68</v>
      </c>
      <c r="C9">
        <v>1</v>
      </c>
      <c r="D9" s="21" t="s">
        <v>334</v>
      </c>
    </row>
    <row r="10" spans="1:4">
      <c r="A10" s="17" t="s">
        <v>72</v>
      </c>
      <c r="B10" t="s">
        <v>73</v>
      </c>
      <c r="C10">
        <v>1</v>
      </c>
      <c r="D10" s="21" t="s">
        <v>335</v>
      </c>
    </row>
    <row r="11" spans="1:4">
      <c r="A11" s="17" t="s">
        <v>32</v>
      </c>
      <c r="B11" t="s">
        <v>92</v>
      </c>
      <c r="C11">
        <v>1</v>
      </c>
      <c r="D11" s="21" t="s">
        <v>329</v>
      </c>
    </row>
    <row r="12" spans="1:4">
      <c r="A12" s="17" t="s">
        <v>44</v>
      </c>
      <c r="B12" t="s">
        <v>137</v>
      </c>
      <c r="C12">
        <v>8</v>
      </c>
      <c r="D12" s="21" t="s">
        <v>328</v>
      </c>
    </row>
    <row r="13" spans="1:4">
      <c r="A13" s="17" t="s">
        <v>151</v>
      </c>
      <c r="B13" t="s">
        <v>153</v>
      </c>
      <c r="C13">
        <v>2</v>
      </c>
      <c r="D13" s="21" t="s">
        <v>336</v>
      </c>
    </row>
    <row r="14" spans="1:4">
      <c r="A14" s="17" t="s">
        <v>196</v>
      </c>
      <c r="B14" t="s">
        <v>295</v>
      </c>
      <c r="C14">
        <v>5</v>
      </c>
      <c r="D14" s="21" t="s">
        <v>324</v>
      </c>
    </row>
    <row r="15" spans="1:4">
      <c r="D15" s="21"/>
    </row>
    <row r="16" spans="1:4" ht="18">
      <c r="A16" s="23" t="s">
        <v>350</v>
      </c>
    </row>
    <row r="17" spans="1:4">
      <c r="A17" s="14" t="s">
        <v>17</v>
      </c>
      <c r="B17" t="s">
        <v>306</v>
      </c>
      <c r="C17">
        <v>14</v>
      </c>
      <c r="D17" s="22" t="s">
        <v>344</v>
      </c>
    </row>
    <row r="18" spans="1:4">
      <c r="A18" s="14">
        <v>10</v>
      </c>
      <c r="B18" t="s">
        <v>308</v>
      </c>
      <c r="C18">
        <v>10</v>
      </c>
    </row>
    <row r="19" spans="1:4">
      <c r="A19" s="14">
        <v>22</v>
      </c>
      <c r="B19" t="s">
        <v>225</v>
      </c>
      <c r="C19">
        <v>7</v>
      </c>
    </row>
    <row r="20" spans="1:4">
      <c r="A20" s="14">
        <v>33</v>
      </c>
      <c r="B20" t="s">
        <v>81</v>
      </c>
      <c r="C20">
        <v>5</v>
      </c>
    </row>
    <row r="21" spans="1:4">
      <c r="A21" s="14">
        <v>47</v>
      </c>
      <c r="B21" t="s">
        <v>311</v>
      </c>
      <c r="C21">
        <v>5</v>
      </c>
    </row>
    <row r="22" spans="1:4">
      <c r="A22" s="14">
        <v>100</v>
      </c>
      <c r="B22" t="s">
        <v>307</v>
      </c>
      <c r="C22">
        <v>10</v>
      </c>
    </row>
    <row r="23" spans="1:4">
      <c r="A23" s="14">
        <v>150</v>
      </c>
      <c r="B23" t="s">
        <v>270</v>
      </c>
      <c r="C23">
        <v>6</v>
      </c>
    </row>
    <row r="24" spans="1:4">
      <c r="A24" s="14">
        <v>220</v>
      </c>
      <c r="B24" t="s">
        <v>310</v>
      </c>
      <c r="C24">
        <v>13</v>
      </c>
    </row>
    <row r="25" spans="1:4">
      <c r="A25" s="14">
        <v>470</v>
      </c>
      <c r="B25" t="s">
        <v>312</v>
      </c>
      <c r="C25">
        <v>4</v>
      </c>
    </row>
    <row r="26" spans="1:4">
      <c r="A26" s="14" t="s">
        <v>60</v>
      </c>
      <c r="B26" t="s">
        <v>61</v>
      </c>
      <c r="C26">
        <v>2</v>
      </c>
    </row>
    <row r="27" spans="1:4">
      <c r="A27" s="14" t="s">
        <v>105</v>
      </c>
      <c r="B27" t="s">
        <v>272</v>
      </c>
      <c r="C27">
        <v>3</v>
      </c>
    </row>
    <row r="28" spans="1:4">
      <c r="A28" s="14" t="s">
        <v>131</v>
      </c>
      <c r="B28" t="s">
        <v>223</v>
      </c>
      <c r="C28">
        <v>3</v>
      </c>
    </row>
    <row r="29" spans="1:4">
      <c r="A29" s="14" t="s">
        <v>19</v>
      </c>
      <c r="B29" t="s">
        <v>309</v>
      </c>
      <c r="C29">
        <v>11</v>
      </c>
    </row>
    <row r="30" spans="1:4">
      <c r="A30" s="14" t="s">
        <v>76</v>
      </c>
      <c r="B30" t="s">
        <v>75</v>
      </c>
      <c r="C30">
        <v>1</v>
      </c>
    </row>
    <row r="31" spans="1:4">
      <c r="A31" s="14" t="s">
        <v>63</v>
      </c>
      <c r="B31" t="s">
        <v>271</v>
      </c>
      <c r="C31">
        <v>6</v>
      </c>
    </row>
    <row r="33" spans="1:4">
      <c r="A33" s="14" t="s">
        <v>275</v>
      </c>
      <c r="B33" t="s">
        <v>197</v>
      </c>
      <c r="C33">
        <v>2</v>
      </c>
    </row>
    <row r="34" spans="1:4">
      <c r="A34" s="14" t="s">
        <v>276</v>
      </c>
      <c r="B34" t="s">
        <v>215</v>
      </c>
      <c r="C34">
        <v>1</v>
      </c>
    </row>
    <row r="35" spans="1:4">
      <c r="A35" s="14" t="s">
        <v>316</v>
      </c>
      <c r="B35" t="s">
        <v>315</v>
      </c>
      <c r="C35">
        <v>1</v>
      </c>
      <c r="D35" s="21" t="s">
        <v>337</v>
      </c>
    </row>
    <row r="36" spans="1:4">
      <c r="A36" s="3"/>
    </row>
    <row r="37" spans="1:4" ht="18">
      <c r="A37" s="23" t="s">
        <v>351</v>
      </c>
    </row>
    <row r="38" spans="1:4" ht="57.6" customHeight="1">
      <c r="A38" s="15" t="s">
        <v>22</v>
      </c>
      <c r="B38" s="13" t="s">
        <v>313</v>
      </c>
      <c r="C38">
        <v>51</v>
      </c>
      <c r="D38" s="2" t="s">
        <v>345</v>
      </c>
    </row>
    <row r="39" spans="1:4">
      <c r="A39" s="15" t="s">
        <v>79</v>
      </c>
      <c r="B39" t="s">
        <v>226</v>
      </c>
      <c r="C39">
        <v>10</v>
      </c>
    </row>
    <row r="40" spans="1:4">
      <c r="A40" s="15" t="s">
        <v>4</v>
      </c>
      <c r="B40" t="s">
        <v>228</v>
      </c>
      <c r="C40">
        <v>4</v>
      </c>
    </row>
    <row r="41" spans="1:4">
      <c r="A41" s="15" t="s">
        <v>54</v>
      </c>
      <c r="B41" t="s">
        <v>278</v>
      </c>
      <c r="C41">
        <v>6</v>
      </c>
    </row>
    <row r="42" spans="1:4">
      <c r="A42" s="15" t="s">
        <v>279</v>
      </c>
      <c r="B42" t="s">
        <v>236</v>
      </c>
      <c r="C42">
        <v>1</v>
      </c>
      <c r="D42" s="18" t="s">
        <v>357</v>
      </c>
    </row>
    <row r="43" spans="1:4">
      <c r="A43" s="15" t="s">
        <v>6</v>
      </c>
      <c r="B43" t="s">
        <v>227</v>
      </c>
      <c r="C43">
        <v>7</v>
      </c>
    </row>
    <row r="44" spans="1:4">
      <c r="A44" s="15" t="s">
        <v>34</v>
      </c>
      <c r="B44" t="s">
        <v>35</v>
      </c>
      <c r="C44">
        <v>2</v>
      </c>
    </row>
    <row r="45" spans="1:4">
      <c r="A45" s="15" t="s">
        <v>135</v>
      </c>
      <c r="B45" t="s">
        <v>283</v>
      </c>
      <c r="C45">
        <v>5</v>
      </c>
    </row>
    <row r="46" spans="1:4">
      <c r="A46" s="15" t="s">
        <v>282</v>
      </c>
      <c r="B46" t="s">
        <v>216</v>
      </c>
      <c r="C46">
        <v>2</v>
      </c>
      <c r="D46" s="18" t="s">
        <v>358</v>
      </c>
    </row>
    <row r="47" spans="1:4">
      <c r="A47" s="15" t="s">
        <v>16</v>
      </c>
      <c r="B47" t="s">
        <v>15</v>
      </c>
      <c r="C47">
        <v>1</v>
      </c>
    </row>
    <row r="48" spans="1:4">
      <c r="A48" s="15" t="s">
        <v>281</v>
      </c>
      <c r="B48" t="s">
        <v>280</v>
      </c>
      <c r="C48">
        <v>5</v>
      </c>
      <c r="D48" s="18" t="s">
        <v>357</v>
      </c>
    </row>
    <row r="49" spans="1:4">
      <c r="A49" s="15" t="s">
        <v>45</v>
      </c>
      <c r="B49" t="s">
        <v>46</v>
      </c>
      <c r="C49">
        <v>5</v>
      </c>
    </row>
    <row r="50" spans="1:4">
      <c r="A50" s="3"/>
    </row>
    <row r="51" spans="1:4" ht="18">
      <c r="A51" s="23" t="s">
        <v>352</v>
      </c>
    </row>
    <row r="52" spans="1:4">
      <c r="A52" s="16" t="s">
        <v>94</v>
      </c>
      <c r="B52" t="s">
        <v>294</v>
      </c>
      <c r="C52">
        <v>11</v>
      </c>
      <c r="D52" t="s">
        <v>346</v>
      </c>
    </row>
    <row r="53" spans="1:4">
      <c r="A53" s="3"/>
    </row>
    <row r="54" spans="1:4">
      <c r="A54" s="16" t="s">
        <v>284</v>
      </c>
      <c r="B54" t="s">
        <v>217</v>
      </c>
      <c r="C54">
        <v>3</v>
      </c>
      <c r="D54" t="s">
        <v>347</v>
      </c>
    </row>
    <row r="55" spans="1:4">
      <c r="A55" s="16" t="s">
        <v>286</v>
      </c>
      <c r="B55" t="s">
        <v>218</v>
      </c>
      <c r="C55">
        <v>3</v>
      </c>
      <c r="D55" t="s">
        <v>347</v>
      </c>
    </row>
    <row r="56" spans="1:4">
      <c r="A56" s="16" t="s">
        <v>289</v>
      </c>
      <c r="B56" t="s">
        <v>290</v>
      </c>
      <c r="C56">
        <v>2</v>
      </c>
      <c r="D56" t="s">
        <v>347</v>
      </c>
    </row>
    <row r="57" spans="1:4">
      <c r="A57" s="16" t="s">
        <v>287</v>
      </c>
      <c r="B57" t="s">
        <v>219</v>
      </c>
      <c r="C57">
        <v>3</v>
      </c>
      <c r="D57" t="s">
        <v>347</v>
      </c>
    </row>
    <row r="58" spans="1:4">
      <c r="A58" s="16" t="s">
        <v>288</v>
      </c>
      <c r="B58" t="s">
        <v>285</v>
      </c>
      <c r="C58">
        <v>9</v>
      </c>
      <c r="D58" t="s">
        <v>347</v>
      </c>
    </row>
    <row r="60" spans="1:4">
      <c r="A60" s="16" t="s">
        <v>291</v>
      </c>
      <c r="B60" t="s">
        <v>293</v>
      </c>
      <c r="C60">
        <v>2</v>
      </c>
      <c r="D60" t="s">
        <v>346</v>
      </c>
    </row>
    <row r="61" spans="1:4">
      <c r="A61" s="7"/>
      <c r="B61" s="7"/>
      <c r="C61" s="7"/>
      <c r="D61" s="7"/>
    </row>
    <row r="62" spans="1:4" ht="31.2">
      <c r="A62" s="1" t="s">
        <v>98</v>
      </c>
      <c r="B62" t="s">
        <v>292</v>
      </c>
    </row>
    <row r="63" spans="1:4">
      <c r="B63" t="s">
        <v>356</v>
      </c>
      <c r="C63">
        <v>1</v>
      </c>
    </row>
    <row r="64" spans="1:4">
      <c r="B64" t="s">
        <v>325</v>
      </c>
      <c r="C64">
        <v>1</v>
      </c>
      <c r="D64" s="21" t="s">
        <v>343</v>
      </c>
    </row>
    <row r="65" spans="1:4">
      <c r="B65" t="s">
        <v>86</v>
      </c>
      <c r="C65">
        <v>1</v>
      </c>
    </row>
    <row r="67" spans="1:4">
      <c r="B67" t="s">
        <v>362</v>
      </c>
      <c r="C67">
        <v>1</v>
      </c>
    </row>
    <row r="68" spans="1:4">
      <c r="B68" t="s">
        <v>84</v>
      </c>
      <c r="C68">
        <v>1</v>
      </c>
    </row>
    <row r="69" spans="1:4">
      <c r="B69" t="s">
        <v>355</v>
      </c>
      <c r="C69">
        <v>1</v>
      </c>
    </row>
    <row r="70" spans="1:4">
      <c r="B70" t="s">
        <v>96</v>
      </c>
      <c r="C70">
        <v>2</v>
      </c>
      <c r="D70" s="21" t="s">
        <v>340</v>
      </c>
    </row>
    <row r="72" spans="1:4">
      <c r="A72" t="s">
        <v>255</v>
      </c>
      <c r="B72" t="s">
        <v>253</v>
      </c>
      <c r="C72">
        <v>1</v>
      </c>
      <c r="D72" s="21" t="s">
        <v>339</v>
      </c>
    </row>
    <row r="73" spans="1:4">
      <c r="A73" t="s">
        <v>273</v>
      </c>
      <c r="B73" t="s">
        <v>320</v>
      </c>
      <c r="C73">
        <v>3</v>
      </c>
      <c r="D73" s="21" t="s">
        <v>338</v>
      </c>
    </row>
    <row r="74" spans="1:4">
      <c r="A74" t="s">
        <v>256</v>
      </c>
      <c r="B74" t="s">
        <v>261</v>
      </c>
      <c r="C74">
        <v>1</v>
      </c>
    </row>
    <row r="76" spans="1:4">
      <c r="B76" t="s">
        <v>354</v>
      </c>
      <c r="C76">
        <v>1</v>
      </c>
    </row>
    <row r="77" spans="1:4">
      <c r="B77" t="s">
        <v>296</v>
      </c>
      <c r="C77">
        <v>2</v>
      </c>
      <c r="D77" s="21" t="s">
        <v>342</v>
      </c>
    </row>
    <row r="78" spans="1:4">
      <c r="B78" t="s">
        <v>297</v>
      </c>
      <c r="C78">
        <v>2</v>
      </c>
      <c r="D78" s="21" t="s">
        <v>341</v>
      </c>
    </row>
    <row r="79" spans="1:4">
      <c r="B79" t="s">
        <v>323</v>
      </c>
      <c r="C79">
        <v>1</v>
      </c>
    </row>
    <row r="80" spans="1:4">
      <c r="A80" s="11"/>
      <c r="B80" s="11"/>
      <c r="C80" s="11"/>
      <c r="D80" s="11"/>
    </row>
    <row r="81" spans="1:3" ht="31.2">
      <c r="A81" s="1" t="s">
        <v>82</v>
      </c>
    </row>
    <row r="82" spans="1:3">
      <c r="B82" t="s">
        <v>85</v>
      </c>
      <c r="C82">
        <v>1</v>
      </c>
    </row>
    <row r="83" spans="1:3">
      <c r="B83" t="s">
        <v>87</v>
      </c>
      <c r="C83">
        <v>1</v>
      </c>
    </row>
    <row r="84" spans="1:3">
      <c r="B84" t="s">
        <v>314</v>
      </c>
      <c r="C84">
        <v>1</v>
      </c>
    </row>
    <row r="85" spans="1:3">
      <c r="B85" s="2" t="s">
        <v>363</v>
      </c>
    </row>
  </sheetData>
  <sortState xmlns:xlrd2="http://schemas.microsoft.com/office/spreadsheetml/2017/richdata2" ref="A39:C49">
    <sortCondition ref="A38:A49"/>
  </sortState>
  <phoneticPr fontId="2" type="noConversion"/>
  <hyperlinks>
    <hyperlink ref="D12" r:id="rId1" display="https://www.mouser.com/ProductDetail/IQD/LFXTAL072602Bulk?qs=P0I6NS6hZyS7RkdkVAFgPQ%3D%3D&amp;countryCode=DE&amp;currencyCode=EUR" xr:uid="{35E44FE2-E733-4487-B8A9-4D88AC66C15F}"/>
    <hyperlink ref="D11" r:id="rId2" display="https://www.mouser.com/ProductDetail/ECS/ECS-45K20A?qs=691UEkiomtalYm41Z1MOtA%3D%3D&amp;countryCode=DE&amp;currencyCode=EUR" xr:uid="{B8957EFB-F576-4A89-9628-01D5344E19B6}"/>
    <hyperlink ref="D5" r:id="rId3" display="https://www.mouser.com/ProductDetail/Nexperia/BAT85113?qs=me8TqzrmIYWL62tSBeOtOg%3D%3D&amp;countryCode=DE&amp;currencyCode=EUR" xr:uid="{3E1739C6-761E-4A60-9A11-C984C7EB2516}"/>
    <hyperlink ref="D6" r:id="rId4" display="https://www.mouser.com/ProductDetail/onsemi-Fairchild/1N4148?qs=i4Fj9T%2FoRm8RMUhj5DeFQg%3D%3D&amp;countryCode=DE&amp;currencyCode=EUR" xr:uid="{9B0ED52A-72F3-4787-BBF4-9E3BFAE48F18}"/>
    <hyperlink ref="D7" r:id="rId5" display="https://www.mouser.com/ProductDetail/Diotec-Semiconductor/1N4002?qs=OlC7AqGiEDlGs39rgA6VtA%3D%3D&amp;countryCode=DE&amp;currencyCode=EUR" xr:uid="{6AAE9E55-53D0-412F-8431-0B22BB4CEEE0}"/>
    <hyperlink ref="D8" r:id="rId6" display="https://www.mouser.com/ProductDetail/Diotec-Semiconductor/2N3904?qs=OlC7AqGiEDlYMySw5i2rlg%3D%3D&amp;countryCode=DE&amp;currencyCode=EUR" xr:uid="{651C8D55-94C0-495D-A21C-887900B73051}"/>
    <hyperlink ref="D9" r:id="rId7" display="https://www.mouser.com/ProductDetail/onsemi-Fairchild/2N7000?qs=FOlmdCx%252BAA2o%2FKZOTk%2F3hg%3D%3D&amp;countryCode=DE&amp;currencyCode=EUR" xr:uid="{EE188BFC-1B9B-474A-97DB-3187FE6096BD}"/>
    <hyperlink ref="D10" r:id="rId8" display="https://www.mouser.com/ProductDetail/Texas-Instruments/LM386N-4-NOPB?qs=QbsRYf82W3FsJPldcpZj5g%3D%3D&amp;countryCode=DE&amp;currencyCode=EUR" xr:uid="{B5E9CC45-E367-46CC-9729-9B38B9DD1276}"/>
    <hyperlink ref="D13" r:id="rId9" display="https://www.mouser.com/ProductDetail/Vishay-Semiconductors/IRF510PBF?qs=cvaI6ThkwxvE%2Fq53SiepeA%3D%3D&amp;countryCode=DE&amp;currencyCode=EUR" xr:uid="{C757ADD7-5A98-4D9A-93FD-B4AFE36BEA3B}"/>
    <hyperlink ref="D35" r:id="rId10" display="https://www.mouser.com/ProductDetail/BI-Technologies-TT-Electronics/P170SP1-FC15AR10K?qs=56eeD6vBg8jgiheGlKl0Aw%3D%3D&amp;countryCode=DE&amp;currencyCode=EUR" xr:uid="{0C408DB7-BACE-44D1-82C7-98833C3F45EB}"/>
    <hyperlink ref="D73" r:id="rId11" display="https://www.mouser.com/ProductDetail/CUI-Devices/SJ1-3515?qs=WyjlAZoYn515l4%252BBkS1tdg%3D%3D&amp;countryCode=DE&amp;currencyCode=EUR" xr:uid="{22BD9F42-60A5-4777-892F-324C54313D9D}"/>
    <hyperlink ref="D72" r:id="rId12" display="https://www.mouser.com/ProductDetail/Schurter/4840.2210?qs=wwP%252BWDYHj0b7QPdblK0FEw%3D%3D&amp;countryCode=DE&amp;currencyCode=EUR" xr:uid="{C59125E6-4AA2-49DF-B783-A74EF7899AA0}"/>
    <hyperlink ref="D70" r:id="rId13" display="https://www.mouser.com/ProductDetail/Texas-Instruments/LM7805CT-NOPB?qs=OYMYEaN9QmBS2GvaX6GSkQ%3D%3D&amp;countryCode=DE&amp;currencyCode=EUR" xr:uid="{0A3FC62C-A1DD-415B-B038-981BCAD7E1FD}"/>
    <hyperlink ref="D78" r:id="rId14" display="https://www.mouser.com/ProductDetail/CUI-Devices/HSS19-B20-NP?qs=t7xnP681wgXYJjYVU4qVEw%3D%3D&amp;countryCode=DE&amp;currencyCode=EUR" xr:uid="{18413E8E-4C24-43DD-9B14-A1E749412199}"/>
    <hyperlink ref="D77" r:id="rId15" display="https://www.mouser.com/ProductDetail/Aavid/529701B02500G?qs=U7T%2FEnMyvTvb2QcpUVSuow%3D%3D&amp;countryCode=DE&amp;currencyCode=EUR" xr:uid="{0617C86C-D0B2-4793-BE87-84F9F11FFB82}"/>
    <hyperlink ref="D64" r:id="rId16" display="https://www.mouser.com/ProductDetail/Bourns/PEC11R-4215F-S0024?qs=Zq5ylnUbLm5lAqmKF80wzQ%3D%3D&amp;countryCode=DE&amp;currencyCode=EUR" xr:uid="{FEDA091C-140B-4D0F-AEA3-A34CFF8D9503}"/>
    <hyperlink ref="D14" r:id="rId17" display="https://www.mouser.com/ProductDetail/Omron-Electronics/G5V-2-H1-DC12?qs=SXIVkn%252Bm38kUovfCr9o1Dw%3D%3D&amp;countryCode=DE&amp;currencyCode=EUR" xr:uid="{5DE79655-C5A5-497F-AF7E-C33C028E6FFB}"/>
  </hyperlinks>
  <pageMargins left="0.7" right="0.7" top="0.75" bottom="0.75" header="0.3" footer="0.3"/>
  <pageSetup paperSize="9" orientation="portrait" r:id="rId18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18634D-C2EB-4722-B9EF-BD5F48FF5702}">
  <dimension ref="A1:I86"/>
  <sheetViews>
    <sheetView tabSelected="1" topLeftCell="A7" workbookViewId="0">
      <selection activeCell="B26" sqref="B26"/>
    </sheetView>
  </sheetViews>
  <sheetFormatPr defaultRowHeight="14.4"/>
  <cols>
    <col min="1" max="1" width="16.5546875" customWidth="1"/>
    <col min="2" max="2" width="65.21875" customWidth="1"/>
    <col min="3" max="3" width="7.44140625" customWidth="1"/>
    <col min="4" max="4" width="37.88671875" customWidth="1"/>
    <col min="5" max="5" width="57.21875" customWidth="1"/>
    <col min="6" max="6" width="14.77734375" customWidth="1"/>
    <col min="7" max="7" width="10.5546875" customWidth="1"/>
    <col min="8" max="8" width="9.33203125" customWidth="1"/>
    <col min="9" max="9" width="10" customWidth="1"/>
  </cols>
  <sheetData>
    <row r="1" spans="1:9" ht="31.2">
      <c r="A1" s="1" t="s">
        <v>224</v>
      </c>
    </row>
    <row r="2" spans="1:9">
      <c r="H2" s="5" t="s">
        <v>360</v>
      </c>
      <c r="I2" s="5" t="s">
        <v>359</v>
      </c>
    </row>
    <row r="3" spans="1:9">
      <c r="A3" t="s">
        <v>2</v>
      </c>
      <c r="B3" t="s">
        <v>3</v>
      </c>
      <c r="C3" t="s">
        <v>80</v>
      </c>
      <c r="D3" t="s">
        <v>93</v>
      </c>
      <c r="E3" t="s">
        <v>326</v>
      </c>
      <c r="F3" t="s">
        <v>89</v>
      </c>
      <c r="G3" s="4" t="s">
        <v>90</v>
      </c>
    </row>
    <row r="4" spans="1:9" ht="18">
      <c r="A4" s="23" t="s">
        <v>353</v>
      </c>
      <c r="G4" s="4"/>
    </row>
    <row r="5" spans="1:9">
      <c r="A5" s="17" t="s">
        <v>88</v>
      </c>
      <c r="B5" t="s">
        <v>263</v>
      </c>
      <c r="C5">
        <v>10</v>
      </c>
      <c r="D5" s="21" t="s">
        <v>330</v>
      </c>
      <c r="E5" s="6" t="s">
        <v>317</v>
      </c>
      <c r="F5">
        <v>0.35499999999999998</v>
      </c>
      <c r="G5" s="4">
        <f>F5*C5</f>
        <v>3.55</v>
      </c>
    </row>
    <row r="6" spans="1:9">
      <c r="A6" s="17" t="s">
        <v>165</v>
      </c>
      <c r="B6" t="s">
        <v>264</v>
      </c>
      <c r="C6">
        <v>8</v>
      </c>
      <c r="D6" s="21" t="s">
        <v>331</v>
      </c>
      <c r="E6" s="6" t="s">
        <v>317</v>
      </c>
      <c r="F6">
        <v>8.3000000000000004E-2</v>
      </c>
      <c r="G6" s="4">
        <f t="shared" ref="G6:G14" si="0">F6*C6</f>
        <v>0.66400000000000003</v>
      </c>
    </row>
    <row r="7" spans="1:9">
      <c r="A7" s="17" t="s">
        <v>245</v>
      </c>
      <c r="B7" t="s">
        <v>248</v>
      </c>
      <c r="C7">
        <v>1</v>
      </c>
      <c r="D7" s="21" t="s">
        <v>332</v>
      </c>
      <c r="E7" s="6" t="s">
        <v>317</v>
      </c>
      <c r="F7">
        <v>0.4</v>
      </c>
      <c r="G7" s="4">
        <f t="shared" si="0"/>
        <v>0.4</v>
      </c>
    </row>
    <row r="8" spans="1:9" ht="28.8">
      <c r="A8" s="17" t="s">
        <v>66</v>
      </c>
      <c r="B8" s="13" t="s">
        <v>265</v>
      </c>
      <c r="C8">
        <v>25</v>
      </c>
      <c r="D8" s="21" t="s">
        <v>333</v>
      </c>
      <c r="E8" s="6" t="s">
        <v>317</v>
      </c>
      <c r="F8">
        <v>0.14000000000000001</v>
      </c>
      <c r="G8" s="4">
        <f t="shared" si="0"/>
        <v>3.5000000000000004</v>
      </c>
    </row>
    <row r="9" spans="1:9">
      <c r="A9" s="17" t="s">
        <v>67</v>
      </c>
      <c r="B9" t="s">
        <v>68</v>
      </c>
      <c r="C9">
        <v>1</v>
      </c>
      <c r="D9" s="21" t="s">
        <v>334</v>
      </c>
      <c r="E9" s="6" t="s">
        <v>317</v>
      </c>
      <c r="F9">
        <v>0.52</v>
      </c>
      <c r="G9" s="4">
        <f t="shared" si="0"/>
        <v>0.52</v>
      </c>
    </row>
    <row r="10" spans="1:9">
      <c r="A10" s="17" t="s">
        <v>72</v>
      </c>
      <c r="B10" t="s">
        <v>73</v>
      </c>
      <c r="C10">
        <v>1</v>
      </c>
      <c r="D10" s="21" t="s">
        <v>335</v>
      </c>
      <c r="E10" s="6" t="s">
        <v>317</v>
      </c>
      <c r="F10">
        <v>1.49</v>
      </c>
      <c r="G10" s="4">
        <f t="shared" si="0"/>
        <v>1.49</v>
      </c>
    </row>
    <row r="11" spans="1:9">
      <c r="A11" s="17" t="s">
        <v>32</v>
      </c>
      <c r="B11" t="s">
        <v>92</v>
      </c>
      <c r="C11">
        <v>1</v>
      </c>
      <c r="D11" s="21" t="s">
        <v>329</v>
      </c>
      <c r="E11" s="6" t="s">
        <v>317</v>
      </c>
      <c r="F11">
        <v>4.97</v>
      </c>
      <c r="G11" s="4">
        <f t="shared" si="0"/>
        <v>4.97</v>
      </c>
    </row>
    <row r="12" spans="1:9">
      <c r="A12" s="17" t="s">
        <v>44</v>
      </c>
      <c r="B12" t="s">
        <v>137</v>
      </c>
      <c r="C12">
        <v>8</v>
      </c>
      <c r="D12" s="21" t="s">
        <v>328</v>
      </c>
      <c r="E12" s="6" t="s">
        <v>349</v>
      </c>
      <c r="F12">
        <v>0.44500000000000001</v>
      </c>
      <c r="G12" s="4">
        <f t="shared" si="0"/>
        <v>3.56</v>
      </c>
    </row>
    <row r="13" spans="1:9">
      <c r="A13" s="17" t="s">
        <v>151</v>
      </c>
      <c r="B13" t="s">
        <v>153</v>
      </c>
      <c r="C13">
        <v>2</v>
      </c>
      <c r="D13" s="21" t="s">
        <v>336</v>
      </c>
      <c r="E13" s="6" t="s">
        <v>317</v>
      </c>
      <c r="F13">
        <v>1.51</v>
      </c>
      <c r="G13" s="4">
        <f t="shared" si="0"/>
        <v>3.02</v>
      </c>
    </row>
    <row r="14" spans="1:9">
      <c r="A14" s="17" t="s">
        <v>196</v>
      </c>
      <c r="B14" t="s">
        <v>295</v>
      </c>
      <c r="C14">
        <v>5</v>
      </c>
      <c r="D14" s="21" t="s">
        <v>324</v>
      </c>
      <c r="E14" s="6" t="s">
        <v>317</v>
      </c>
      <c r="F14">
        <v>2.86</v>
      </c>
      <c r="G14" s="4">
        <f t="shared" si="0"/>
        <v>14.299999999999999</v>
      </c>
    </row>
    <row r="15" spans="1:9">
      <c r="D15" s="21"/>
      <c r="E15" s="6"/>
      <c r="G15" s="4"/>
    </row>
    <row r="16" spans="1:9" ht="18">
      <c r="A16" s="23" t="s">
        <v>350</v>
      </c>
      <c r="E16" s="6"/>
      <c r="G16" s="4"/>
    </row>
    <row r="17" spans="1:7">
      <c r="A17" s="14" t="s">
        <v>17</v>
      </c>
      <c r="B17" t="s">
        <v>306</v>
      </c>
      <c r="C17">
        <v>14</v>
      </c>
      <c r="D17" s="22" t="s">
        <v>344</v>
      </c>
      <c r="E17" s="6" t="s">
        <v>327</v>
      </c>
      <c r="G17" s="4"/>
    </row>
    <row r="18" spans="1:7">
      <c r="A18" s="14">
        <v>10</v>
      </c>
      <c r="B18" t="s">
        <v>308</v>
      </c>
      <c r="C18">
        <v>10</v>
      </c>
      <c r="E18" s="6" t="s">
        <v>327</v>
      </c>
      <c r="G18" s="4"/>
    </row>
    <row r="19" spans="1:7">
      <c r="A19" s="14">
        <v>22</v>
      </c>
      <c r="B19" t="s">
        <v>225</v>
      </c>
      <c r="C19">
        <v>7</v>
      </c>
      <c r="E19" s="6" t="s">
        <v>327</v>
      </c>
      <c r="G19" s="4"/>
    </row>
    <row r="20" spans="1:7">
      <c r="A20" s="14">
        <v>33</v>
      </c>
      <c r="B20" t="s">
        <v>81</v>
      </c>
      <c r="C20">
        <v>5</v>
      </c>
      <c r="E20" s="6" t="s">
        <v>327</v>
      </c>
      <c r="G20" s="4"/>
    </row>
    <row r="21" spans="1:7">
      <c r="A21" s="14">
        <v>47</v>
      </c>
      <c r="B21" t="s">
        <v>311</v>
      </c>
      <c r="C21">
        <v>5</v>
      </c>
      <c r="E21" s="6" t="s">
        <v>327</v>
      </c>
      <c r="G21" s="4"/>
    </row>
    <row r="22" spans="1:7">
      <c r="A22" s="14">
        <v>100</v>
      </c>
      <c r="B22" t="s">
        <v>307</v>
      </c>
      <c r="C22">
        <v>10</v>
      </c>
      <c r="E22" s="6" t="s">
        <v>327</v>
      </c>
      <c r="G22" s="4"/>
    </row>
    <row r="23" spans="1:7">
      <c r="A23" s="14">
        <v>150</v>
      </c>
      <c r="B23" t="s">
        <v>270</v>
      </c>
      <c r="C23">
        <v>6</v>
      </c>
      <c r="E23" s="6" t="s">
        <v>327</v>
      </c>
      <c r="G23" s="4"/>
    </row>
    <row r="24" spans="1:7">
      <c r="A24" s="14">
        <v>220</v>
      </c>
      <c r="B24" t="s">
        <v>310</v>
      </c>
      <c r="C24">
        <v>13</v>
      </c>
      <c r="E24" s="6" t="s">
        <v>327</v>
      </c>
      <c r="G24" s="4"/>
    </row>
    <row r="25" spans="1:7">
      <c r="A25" s="14">
        <v>470</v>
      </c>
      <c r="B25" t="s">
        <v>312</v>
      </c>
      <c r="C25">
        <v>4</v>
      </c>
      <c r="E25" s="6" t="s">
        <v>327</v>
      </c>
      <c r="G25" s="4"/>
    </row>
    <row r="26" spans="1:7">
      <c r="A26" s="14" t="s">
        <v>60</v>
      </c>
      <c r="B26" t="s">
        <v>61</v>
      </c>
      <c r="C26">
        <v>2</v>
      </c>
      <c r="E26" s="6" t="s">
        <v>327</v>
      </c>
      <c r="G26" s="4"/>
    </row>
    <row r="27" spans="1:7">
      <c r="A27" s="14" t="s">
        <v>105</v>
      </c>
      <c r="B27" t="s">
        <v>272</v>
      </c>
      <c r="C27">
        <v>3</v>
      </c>
      <c r="E27" s="6" t="s">
        <v>327</v>
      </c>
      <c r="G27" s="4"/>
    </row>
    <row r="28" spans="1:7">
      <c r="A28" s="14" t="s">
        <v>131</v>
      </c>
      <c r="B28" t="s">
        <v>223</v>
      </c>
      <c r="C28">
        <v>3</v>
      </c>
      <c r="E28" s="6" t="s">
        <v>327</v>
      </c>
      <c r="G28" s="4"/>
    </row>
    <row r="29" spans="1:7">
      <c r="A29" s="14" t="s">
        <v>19</v>
      </c>
      <c r="B29" t="s">
        <v>309</v>
      </c>
      <c r="C29">
        <v>11</v>
      </c>
      <c r="E29" s="6" t="s">
        <v>327</v>
      </c>
      <c r="G29" s="4"/>
    </row>
    <row r="30" spans="1:7">
      <c r="A30" s="14" t="s">
        <v>76</v>
      </c>
      <c r="B30" t="s">
        <v>75</v>
      </c>
      <c r="C30">
        <v>1</v>
      </c>
      <c r="E30" s="6" t="s">
        <v>327</v>
      </c>
      <c r="G30" s="4"/>
    </row>
    <row r="31" spans="1:7">
      <c r="A31" s="14" t="s">
        <v>63</v>
      </c>
      <c r="B31" t="s">
        <v>271</v>
      </c>
      <c r="C31">
        <v>6</v>
      </c>
      <c r="E31" s="6" t="s">
        <v>327</v>
      </c>
      <c r="G31" s="4"/>
    </row>
    <row r="32" spans="1:7">
      <c r="E32" s="6"/>
      <c r="G32" s="4"/>
    </row>
    <row r="33" spans="1:7">
      <c r="A33" s="14" t="s">
        <v>275</v>
      </c>
      <c r="B33" t="s">
        <v>197</v>
      </c>
      <c r="C33">
        <v>2</v>
      </c>
      <c r="E33" s="6"/>
      <c r="G33" s="4"/>
    </row>
    <row r="34" spans="1:7">
      <c r="A34" s="14" t="s">
        <v>276</v>
      </c>
      <c r="B34" t="s">
        <v>215</v>
      </c>
      <c r="C34">
        <v>1</v>
      </c>
      <c r="E34" s="6"/>
      <c r="G34" s="4"/>
    </row>
    <row r="35" spans="1:7">
      <c r="A35" s="14" t="s">
        <v>316</v>
      </c>
      <c r="B35" t="s">
        <v>315</v>
      </c>
      <c r="C35">
        <v>1</v>
      </c>
      <c r="D35" s="21" t="s">
        <v>337</v>
      </c>
      <c r="E35" s="6" t="s">
        <v>317</v>
      </c>
      <c r="F35">
        <v>2.33</v>
      </c>
      <c r="G35" s="4">
        <f>F35*C35</f>
        <v>2.33</v>
      </c>
    </row>
    <row r="36" spans="1:7">
      <c r="A36" s="3"/>
      <c r="E36" s="6"/>
      <c r="G36" s="4"/>
    </row>
    <row r="37" spans="1:7" ht="18">
      <c r="A37" s="23" t="s">
        <v>351</v>
      </c>
      <c r="E37" s="6"/>
      <c r="G37" s="4"/>
    </row>
    <row r="38" spans="1:7" ht="57.6" customHeight="1">
      <c r="A38" s="15" t="s">
        <v>22</v>
      </c>
      <c r="B38" s="13" t="s">
        <v>313</v>
      </c>
      <c r="C38">
        <v>51</v>
      </c>
      <c r="D38" s="2" t="s">
        <v>345</v>
      </c>
      <c r="E38" s="6" t="s">
        <v>327</v>
      </c>
      <c r="G38" s="4"/>
    </row>
    <row r="39" spans="1:7">
      <c r="A39" s="15" t="s">
        <v>79</v>
      </c>
      <c r="B39" t="s">
        <v>226</v>
      </c>
      <c r="C39">
        <v>10</v>
      </c>
      <c r="E39" s="6" t="s">
        <v>327</v>
      </c>
      <c r="G39" s="4"/>
    </row>
    <row r="40" spans="1:7">
      <c r="A40" s="15" t="s">
        <v>4</v>
      </c>
      <c r="B40" t="s">
        <v>228</v>
      </c>
      <c r="C40">
        <v>4</v>
      </c>
      <c r="E40" s="6" t="s">
        <v>327</v>
      </c>
      <c r="G40" s="4"/>
    </row>
    <row r="41" spans="1:7">
      <c r="A41" s="15" t="s">
        <v>54</v>
      </c>
      <c r="B41" t="s">
        <v>278</v>
      </c>
      <c r="C41">
        <v>6</v>
      </c>
      <c r="E41" s="6" t="s">
        <v>327</v>
      </c>
      <c r="G41" s="4"/>
    </row>
    <row r="42" spans="1:7">
      <c r="A42" s="15" t="s">
        <v>279</v>
      </c>
      <c r="B42" t="s">
        <v>236</v>
      </c>
      <c r="C42">
        <v>1</v>
      </c>
      <c r="D42" s="18" t="s">
        <v>357</v>
      </c>
      <c r="E42" s="6" t="s">
        <v>327</v>
      </c>
      <c r="G42" s="4"/>
    </row>
    <row r="43" spans="1:7">
      <c r="A43" s="15" t="s">
        <v>6</v>
      </c>
      <c r="B43" t="s">
        <v>227</v>
      </c>
      <c r="C43">
        <v>7</v>
      </c>
      <c r="E43" s="6" t="s">
        <v>327</v>
      </c>
      <c r="G43" s="4"/>
    </row>
    <row r="44" spans="1:7">
      <c r="A44" s="15" t="s">
        <v>34</v>
      </c>
      <c r="B44" t="s">
        <v>35</v>
      </c>
      <c r="C44">
        <v>2</v>
      </c>
      <c r="E44" s="6" t="s">
        <v>327</v>
      </c>
      <c r="G44" s="4"/>
    </row>
    <row r="45" spans="1:7">
      <c r="A45" s="15" t="s">
        <v>135</v>
      </c>
      <c r="B45" t="s">
        <v>283</v>
      </c>
      <c r="C45">
        <v>5</v>
      </c>
      <c r="E45" s="6" t="s">
        <v>327</v>
      </c>
      <c r="G45" s="4"/>
    </row>
    <row r="46" spans="1:7">
      <c r="A46" s="15" t="s">
        <v>282</v>
      </c>
      <c r="B46" t="s">
        <v>216</v>
      </c>
      <c r="C46">
        <v>2</v>
      </c>
      <c r="D46" s="18" t="s">
        <v>358</v>
      </c>
      <c r="E46" s="6" t="s">
        <v>327</v>
      </c>
      <c r="G46" s="4"/>
    </row>
    <row r="47" spans="1:7">
      <c r="A47" s="15" t="s">
        <v>16</v>
      </c>
      <c r="B47" t="s">
        <v>15</v>
      </c>
      <c r="C47">
        <v>1</v>
      </c>
      <c r="E47" s="6" t="s">
        <v>327</v>
      </c>
      <c r="G47" s="4"/>
    </row>
    <row r="48" spans="1:7">
      <c r="A48" s="15" t="s">
        <v>281</v>
      </c>
      <c r="B48" t="s">
        <v>280</v>
      </c>
      <c r="C48">
        <v>5</v>
      </c>
      <c r="D48" s="18" t="s">
        <v>357</v>
      </c>
      <c r="E48" s="6" t="s">
        <v>327</v>
      </c>
      <c r="G48" s="4"/>
    </row>
    <row r="49" spans="1:7">
      <c r="A49" s="15" t="s">
        <v>45</v>
      </c>
      <c r="B49" t="s">
        <v>46</v>
      </c>
      <c r="C49">
        <v>5</v>
      </c>
      <c r="E49" s="6" t="s">
        <v>327</v>
      </c>
      <c r="G49" s="4"/>
    </row>
    <row r="50" spans="1:7">
      <c r="A50" s="3"/>
      <c r="E50" s="6"/>
      <c r="G50" s="4"/>
    </row>
    <row r="51" spans="1:7" ht="18">
      <c r="A51" s="23" t="s">
        <v>352</v>
      </c>
      <c r="E51" s="6"/>
      <c r="G51" s="4"/>
    </row>
    <row r="52" spans="1:7">
      <c r="A52" s="16" t="s">
        <v>94</v>
      </c>
      <c r="B52" t="s">
        <v>294</v>
      </c>
      <c r="C52">
        <v>11</v>
      </c>
      <c r="D52" t="s">
        <v>346</v>
      </c>
      <c r="E52" s="19" t="s">
        <v>318</v>
      </c>
      <c r="F52" t="s">
        <v>322</v>
      </c>
      <c r="G52" s="4">
        <f>0.76*26+8</f>
        <v>27.76</v>
      </c>
    </row>
    <row r="53" spans="1:7">
      <c r="A53" s="3"/>
      <c r="E53" s="6"/>
      <c r="G53" s="4"/>
    </row>
    <row r="54" spans="1:7">
      <c r="A54" s="16" t="s">
        <v>284</v>
      </c>
      <c r="B54" t="s">
        <v>217</v>
      </c>
      <c r="C54">
        <v>3</v>
      </c>
      <c r="D54" t="s">
        <v>347</v>
      </c>
      <c r="E54" s="20" t="s">
        <v>319</v>
      </c>
      <c r="F54" t="s">
        <v>321</v>
      </c>
      <c r="G54" s="4">
        <f>0.75*40+8</f>
        <v>38</v>
      </c>
    </row>
    <row r="55" spans="1:7">
      <c r="A55" s="16" t="s">
        <v>286</v>
      </c>
      <c r="B55" t="s">
        <v>218</v>
      </c>
      <c r="C55">
        <v>3</v>
      </c>
      <c r="D55" t="s">
        <v>347</v>
      </c>
      <c r="E55" s="20"/>
      <c r="G55" s="4"/>
    </row>
    <row r="56" spans="1:7">
      <c r="A56" s="16" t="s">
        <v>289</v>
      </c>
      <c r="B56" t="s">
        <v>290</v>
      </c>
      <c r="C56">
        <v>2</v>
      </c>
      <c r="D56" t="s">
        <v>347</v>
      </c>
      <c r="E56" s="20"/>
      <c r="G56" s="4"/>
    </row>
    <row r="57" spans="1:7">
      <c r="A57" s="16" t="s">
        <v>287</v>
      </c>
      <c r="B57" t="s">
        <v>219</v>
      </c>
      <c r="C57">
        <v>3</v>
      </c>
      <c r="D57" t="s">
        <v>347</v>
      </c>
      <c r="E57" s="20"/>
      <c r="G57" s="4"/>
    </row>
    <row r="58" spans="1:7">
      <c r="A58" s="16" t="s">
        <v>288</v>
      </c>
      <c r="B58" t="s">
        <v>285</v>
      </c>
      <c r="C58">
        <v>9</v>
      </c>
      <c r="D58" t="s">
        <v>347</v>
      </c>
      <c r="E58" s="20"/>
      <c r="G58" s="4"/>
    </row>
    <row r="59" spans="1:7">
      <c r="G59" s="4"/>
    </row>
    <row r="60" spans="1:7">
      <c r="A60" s="16" t="s">
        <v>291</v>
      </c>
      <c r="B60" t="s">
        <v>293</v>
      </c>
      <c r="C60">
        <v>2</v>
      </c>
      <c r="D60" t="s">
        <v>346</v>
      </c>
      <c r="E60" s="19"/>
      <c r="G60" s="4"/>
    </row>
    <row r="61" spans="1:7">
      <c r="A61" s="7"/>
      <c r="B61" s="7"/>
      <c r="C61" s="7"/>
      <c r="D61" s="7"/>
      <c r="E61" s="8"/>
      <c r="F61" s="7"/>
      <c r="G61" s="4"/>
    </row>
    <row r="62" spans="1:7" ht="31.2">
      <c r="A62" s="1" t="s">
        <v>98</v>
      </c>
      <c r="B62" t="s">
        <v>292</v>
      </c>
      <c r="G62" s="4"/>
    </row>
    <row r="63" spans="1:7">
      <c r="B63" t="s">
        <v>356</v>
      </c>
      <c r="C63">
        <v>1</v>
      </c>
      <c r="E63" s="6" t="s">
        <v>327</v>
      </c>
      <c r="G63" s="4"/>
    </row>
    <row r="64" spans="1:7">
      <c r="B64" t="s">
        <v>325</v>
      </c>
      <c r="C64">
        <v>1</v>
      </c>
      <c r="D64" s="21" t="s">
        <v>343</v>
      </c>
      <c r="E64" s="6" t="s">
        <v>317</v>
      </c>
      <c r="G64" s="4"/>
    </row>
    <row r="65" spans="1:7">
      <c r="B65" t="s">
        <v>86</v>
      </c>
      <c r="C65">
        <v>1</v>
      </c>
      <c r="E65" s="6" t="s">
        <v>327</v>
      </c>
      <c r="G65" s="4"/>
    </row>
    <row r="66" spans="1:7">
      <c r="E66" s="6"/>
      <c r="G66" s="4"/>
    </row>
    <row r="67" spans="1:7">
      <c r="B67" t="s">
        <v>362</v>
      </c>
      <c r="C67">
        <v>1</v>
      </c>
      <c r="E67" s="6" t="s">
        <v>327</v>
      </c>
      <c r="G67" s="4"/>
    </row>
    <row r="68" spans="1:7">
      <c r="B68" t="s">
        <v>84</v>
      </c>
      <c r="C68">
        <v>1</v>
      </c>
      <c r="E68" s="6" t="s">
        <v>327</v>
      </c>
      <c r="G68" s="4"/>
    </row>
    <row r="69" spans="1:7">
      <c r="B69" t="s">
        <v>355</v>
      </c>
      <c r="C69">
        <v>1</v>
      </c>
      <c r="E69" s="6" t="s">
        <v>327</v>
      </c>
      <c r="G69" s="4"/>
    </row>
    <row r="70" spans="1:7">
      <c r="B70" t="s">
        <v>96</v>
      </c>
      <c r="C70">
        <v>2</v>
      </c>
      <c r="D70" s="21" t="s">
        <v>340</v>
      </c>
      <c r="E70" s="6" t="s">
        <v>317</v>
      </c>
      <c r="F70">
        <v>1.96</v>
      </c>
      <c r="G70" s="4">
        <f>F70*C70</f>
        <v>3.92</v>
      </c>
    </row>
    <row r="71" spans="1:7">
      <c r="E71" s="6"/>
      <c r="G71" s="4"/>
    </row>
    <row r="72" spans="1:7">
      <c r="A72" t="s">
        <v>255</v>
      </c>
      <c r="B72" t="s">
        <v>253</v>
      </c>
      <c r="C72">
        <v>1</v>
      </c>
      <c r="D72" s="21" t="s">
        <v>339</v>
      </c>
      <c r="E72" s="6" t="s">
        <v>317</v>
      </c>
      <c r="F72">
        <v>1.81</v>
      </c>
      <c r="G72" s="4">
        <f>F72*C72</f>
        <v>1.81</v>
      </c>
    </row>
    <row r="73" spans="1:7">
      <c r="A73" t="s">
        <v>273</v>
      </c>
      <c r="B73" t="s">
        <v>320</v>
      </c>
      <c r="C73">
        <v>3</v>
      </c>
      <c r="D73" s="21" t="s">
        <v>338</v>
      </c>
      <c r="E73" s="6" t="s">
        <v>317</v>
      </c>
      <c r="F73">
        <v>1.8</v>
      </c>
      <c r="G73" s="4">
        <f>F73*C73</f>
        <v>5.4</v>
      </c>
    </row>
    <row r="74" spans="1:7">
      <c r="A74" t="s">
        <v>256</v>
      </c>
      <c r="B74" t="s">
        <v>261</v>
      </c>
      <c r="C74">
        <v>1</v>
      </c>
      <c r="E74" s="6" t="s">
        <v>327</v>
      </c>
      <c r="G74" s="4"/>
    </row>
    <row r="75" spans="1:7">
      <c r="E75" s="6"/>
      <c r="G75" s="4"/>
    </row>
    <row r="76" spans="1:7">
      <c r="B76" t="s">
        <v>354</v>
      </c>
      <c r="C76">
        <v>1</v>
      </c>
      <c r="G76" s="4"/>
    </row>
    <row r="77" spans="1:7">
      <c r="B77" t="s">
        <v>296</v>
      </c>
      <c r="C77">
        <v>2</v>
      </c>
      <c r="D77" s="21" t="s">
        <v>342</v>
      </c>
      <c r="E77" s="6" t="s">
        <v>317</v>
      </c>
      <c r="F77">
        <v>4.83</v>
      </c>
      <c r="G77" s="4">
        <f>F77*C77</f>
        <v>9.66</v>
      </c>
    </row>
    <row r="78" spans="1:7">
      <c r="B78" t="s">
        <v>297</v>
      </c>
      <c r="C78">
        <v>2</v>
      </c>
      <c r="D78" s="21" t="s">
        <v>341</v>
      </c>
      <c r="E78" s="6" t="s">
        <v>317</v>
      </c>
      <c r="F78">
        <v>0.75</v>
      </c>
      <c r="G78" s="4">
        <f>F78*C78</f>
        <v>1.5</v>
      </c>
    </row>
    <row r="79" spans="1:7">
      <c r="B79" t="s">
        <v>323</v>
      </c>
      <c r="C79">
        <v>1</v>
      </c>
      <c r="E79" s="6" t="s">
        <v>327</v>
      </c>
      <c r="G79" s="4"/>
    </row>
    <row r="80" spans="1:7">
      <c r="A80" s="11"/>
      <c r="B80" s="11"/>
      <c r="C80" s="11"/>
      <c r="D80" s="11"/>
      <c r="E80" s="12"/>
      <c r="F80" s="11"/>
      <c r="G80" s="4"/>
    </row>
    <row r="81" spans="1:7" ht="31.2">
      <c r="A81" s="1" t="s">
        <v>82</v>
      </c>
      <c r="G81" s="4"/>
    </row>
    <row r="82" spans="1:7">
      <c r="B82" t="s">
        <v>85</v>
      </c>
      <c r="C82">
        <v>1</v>
      </c>
      <c r="E82" s="6"/>
      <c r="F82" t="s">
        <v>348</v>
      </c>
      <c r="G82" s="4"/>
    </row>
    <row r="83" spans="1:7">
      <c r="B83" t="s">
        <v>87</v>
      </c>
      <c r="C83">
        <v>1</v>
      </c>
      <c r="E83" s="6"/>
      <c r="F83" t="s">
        <v>97</v>
      </c>
      <c r="G83" s="4"/>
    </row>
    <row r="84" spans="1:7" ht="15" thickBot="1">
      <c r="B84" t="s">
        <v>314</v>
      </c>
      <c r="C84">
        <v>1</v>
      </c>
      <c r="E84" s="6"/>
      <c r="G84" s="4"/>
    </row>
    <row r="85" spans="1:7">
      <c r="G85" s="9" t="s">
        <v>91</v>
      </c>
    </row>
    <row r="86" spans="1:7" ht="15" thickBot="1">
      <c r="G86" s="10"/>
    </row>
  </sheetData>
  <hyperlinks>
    <hyperlink ref="D12" r:id="rId1" display="https://www.mouser.com/ProductDetail/IQD/LFXTAL072602Bulk?qs=P0I6NS6hZyS7RkdkVAFgPQ%3D%3D&amp;countryCode=DE&amp;currencyCode=EUR" xr:uid="{B50A88DA-D0C9-4333-BCE0-9068B0CD3525}"/>
    <hyperlink ref="D11" r:id="rId2" display="https://www.mouser.com/ProductDetail/ECS/ECS-45K20A?qs=691UEkiomtalYm41Z1MOtA%3D%3D&amp;countryCode=DE&amp;currencyCode=EUR" xr:uid="{1D9B0F83-C9D7-41D9-896E-3109FDCA6923}"/>
    <hyperlink ref="D5" r:id="rId3" display="https://www.mouser.com/ProductDetail/Nexperia/BAT85113?qs=me8TqzrmIYWL62tSBeOtOg%3D%3D&amp;countryCode=DE&amp;currencyCode=EUR" xr:uid="{B4A8A312-2F97-4352-9437-4CF8ED024AB2}"/>
    <hyperlink ref="D6" r:id="rId4" display="https://www.mouser.com/ProductDetail/onsemi-Fairchild/1N4148?qs=i4Fj9T%2FoRm8RMUhj5DeFQg%3D%3D&amp;countryCode=DE&amp;currencyCode=EUR" xr:uid="{5BB631EF-2739-4DB6-AC7D-97C211C7C6AA}"/>
    <hyperlink ref="D7" r:id="rId5" display="https://www.mouser.com/ProductDetail/Diotec-Semiconductor/1N4002?qs=OlC7AqGiEDlGs39rgA6VtA%3D%3D&amp;countryCode=DE&amp;currencyCode=EUR" xr:uid="{F581A037-DD24-41C9-B00E-0027230A7A2E}"/>
    <hyperlink ref="D8" r:id="rId6" display="https://www.mouser.com/ProductDetail/Diotec-Semiconductor/2N3904?qs=OlC7AqGiEDlYMySw5i2rlg%3D%3D&amp;countryCode=DE&amp;currencyCode=EUR" xr:uid="{198C5BBE-1456-4DA3-A6BA-A0467EF9BCD9}"/>
    <hyperlink ref="D9" r:id="rId7" display="https://www.mouser.com/ProductDetail/onsemi-Fairchild/2N7000?qs=FOlmdCx%252BAA2o%2FKZOTk%2F3hg%3D%3D&amp;countryCode=DE&amp;currencyCode=EUR" xr:uid="{7DE32F59-E67F-4946-A3CD-6E6714E07970}"/>
    <hyperlink ref="D10" r:id="rId8" display="https://www.mouser.com/ProductDetail/Texas-Instruments/LM386N-4-NOPB?qs=QbsRYf82W3FsJPldcpZj5g%3D%3D&amp;countryCode=DE&amp;currencyCode=EUR" xr:uid="{79F73D7F-B3D7-4046-BA0D-5F810C41830B}"/>
    <hyperlink ref="D13" r:id="rId9" display="https://www.mouser.com/ProductDetail/Vishay-Semiconductors/IRF510PBF?qs=cvaI6ThkwxvE%2Fq53SiepeA%3D%3D&amp;countryCode=DE&amp;currencyCode=EUR" xr:uid="{B44BE2E4-34A5-434D-BE8D-F97C7186833D}"/>
    <hyperlink ref="D35" r:id="rId10" display="https://www.mouser.com/ProductDetail/BI-Technologies-TT-Electronics/P170SP1-FC15AR10K?qs=56eeD6vBg8jgiheGlKl0Aw%3D%3D&amp;countryCode=DE&amp;currencyCode=EUR" xr:uid="{833CA3EE-C641-4683-B475-CF0530B726BB}"/>
    <hyperlink ref="D73" r:id="rId11" display="https://www.mouser.com/ProductDetail/CUI-Devices/SJ1-3515?qs=WyjlAZoYn515l4%252BBkS1tdg%3D%3D&amp;countryCode=DE&amp;currencyCode=EUR" xr:uid="{C8299EF1-6EE5-43BB-8678-13AA06914CDB}"/>
    <hyperlink ref="D72" r:id="rId12" display="https://www.mouser.com/ProductDetail/Schurter/4840.2210?qs=wwP%252BWDYHj0b7QPdblK0FEw%3D%3D&amp;countryCode=DE&amp;currencyCode=EUR" xr:uid="{7DBF260E-1D24-4BDE-AA69-9B0B4798F569}"/>
    <hyperlink ref="D70" r:id="rId13" display="https://www.mouser.com/ProductDetail/Texas-Instruments/LM7805CT-NOPB?qs=OYMYEaN9QmBS2GvaX6GSkQ%3D%3D&amp;countryCode=DE&amp;currencyCode=EUR" xr:uid="{54053FA4-BA7C-4D09-B10B-4BC9E63DF605}"/>
    <hyperlink ref="D78" r:id="rId14" display="https://www.mouser.com/ProductDetail/CUI-Devices/HSS19-B20-NP?qs=t7xnP681wgXYJjYVU4qVEw%3D%3D&amp;countryCode=DE&amp;currencyCode=EUR" xr:uid="{877ABDD7-DBA2-4000-9E83-40A814863447}"/>
    <hyperlink ref="D77" r:id="rId15" display="https://www.mouser.com/ProductDetail/Aavid/529701B02500G?qs=U7T%2FEnMyvTvb2QcpUVSuow%3D%3D&amp;countryCode=DE&amp;currencyCode=EUR" xr:uid="{B68BECC4-9F40-4440-B3AE-82EE4FAAA003}"/>
    <hyperlink ref="D64" r:id="rId16" display="https://www.mouser.com/ProductDetail/Bourns/PEC11R-4215F-S0024?qs=Zq5ylnUbLm5lAqmKF80wzQ%3D%3D&amp;countryCode=DE&amp;currencyCode=EUR" xr:uid="{577BB303-3C8F-4044-9E2B-607707A020D2}"/>
    <hyperlink ref="D14" r:id="rId17" display="https://www.mouser.com/ProductDetail/Omron-Electronics/G5V-2-H1-DC12?qs=SXIVkn%252Bm38kUovfCr9o1Dw%3D%3D&amp;countryCode=DE&amp;currencyCode=EUR" xr:uid="{F641B6C2-7545-42C5-A94A-725D02E9B90F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A blocchi</vt:lpstr>
      <vt:lpstr>Totale</vt:lpstr>
      <vt:lpstr>Acquisto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Edoardo</dc:creator>
  <cp:lastModifiedBy>Edoardo Marchetti</cp:lastModifiedBy>
  <dcterms:created xsi:type="dcterms:W3CDTF">2015-06-05T18:19:34Z</dcterms:created>
  <dcterms:modified xsi:type="dcterms:W3CDTF">2024-06-14T09:59:33Z</dcterms:modified>
</cp:coreProperties>
</file>